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Jafet Alvarez\Documents\Jobs\IDARTES\Planeación\Transparencia\Contratación\"/>
    </mc:Choice>
  </mc:AlternateContent>
  <xr:revisionPtr revIDLastSave="0" documentId="13_ncr:1_{CE11734A-D346-46AF-A4AE-97DB87759C54}" xr6:coauthVersionLast="47" xr6:coauthVersionMax="47" xr10:uidLastSave="{00000000-0000-0000-0000-000000000000}"/>
  <bookViews>
    <workbookView xWindow="28680" yWindow="-120" windowWidth="29040" windowHeight="15720" tabRatio="648" xr2:uid="{00000000-000D-0000-FFFF-FFFF00000000}"/>
  </bookViews>
  <sheets>
    <sheet name="CONTRATACION 2023" sheetId="1" r:id="rId1"/>
  </sheets>
  <externalReferences>
    <externalReference r:id="rId2"/>
  </externalReferences>
  <definedNames>
    <definedName name="__Anonymous_Sheet_DB__1">'CONTRATACION 2023'!$A$2:$V$75</definedName>
    <definedName name="_xlnm._FilterDatabase" localSheetId="0" hidden="1">'CONTRATACION 2023'!$A$2:$HW$2167</definedName>
    <definedName name="Excel_BuiltIn__FilterDatabase" localSheetId="0">'CONTRATACION 2023'!$A$2:$Q$75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850" i="1" l="1"/>
  <c r="R823" i="1"/>
  <c r="R1161" i="1"/>
  <c r="R1160" i="1"/>
  <c r="R1159" i="1"/>
  <c r="R1158" i="1"/>
  <c r="R1157" i="1"/>
  <c r="R1156" i="1"/>
  <c r="R1100" i="1"/>
  <c r="R1096" i="1"/>
  <c r="R1074" i="1"/>
  <c r="R1015" i="1"/>
  <c r="R992" i="1"/>
  <c r="R923" i="1"/>
  <c r="R809" i="1"/>
  <c r="R743" i="1"/>
  <c r="R325" i="1"/>
  <c r="R15" i="1"/>
  <c r="R1163" i="1"/>
  <c r="R1162" i="1"/>
  <c r="R1155" i="1"/>
  <c r="R1154" i="1"/>
  <c r="R1153" i="1"/>
  <c r="R1152" i="1"/>
  <c r="R1151" i="1"/>
  <c r="R1150" i="1"/>
  <c r="R1149" i="1"/>
  <c r="R1148" i="1"/>
  <c r="R1147" i="1"/>
  <c r="R1146" i="1"/>
  <c r="R1145" i="1"/>
  <c r="R1144" i="1"/>
  <c r="R1143" i="1"/>
  <c r="R1142" i="1"/>
  <c r="R1141" i="1"/>
  <c r="R1140" i="1"/>
  <c r="R1139" i="1"/>
  <c r="R1138" i="1"/>
  <c r="R1137" i="1"/>
  <c r="R1136" i="1"/>
  <c r="R1135" i="1"/>
  <c r="R1134" i="1"/>
  <c r="R1133" i="1"/>
  <c r="R1132" i="1"/>
  <c r="R1131" i="1"/>
  <c r="R1130" i="1"/>
  <c r="R1129" i="1"/>
  <c r="R1128" i="1"/>
  <c r="R1127" i="1"/>
  <c r="R1126" i="1"/>
  <c r="R1124" i="1"/>
  <c r="R1123" i="1"/>
  <c r="R1122" i="1"/>
  <c r="R1121" i="1"/>
  <c r="R1120" i="1"/>
  <c r="R1118" i="1"/>
  <c r="R1117" i="1"/>
  <c r="R1115" i="1"/>
  <c r="R1114" i="1"/>
  <c r="R1113" i="1"/>
  <c r="R1112" i="1"/>
  <c r="R1111" i="1"/>
  <c r="R1110" i="1"/>
  <c r="R1109" i="1"/>
  <c r="R1108" i="1"/>
  <c r="R1107" i="1"/>
  <c r="R1106" i="1"/>
  <c r="R1105" i="1"/>
  <c r="R1104" i="1"/>
  <c r="R1102" i="1"/>
  <c r="R1101" i="1"/>
  <c r="R1099" i="1"/>
  <c r="R1098" i="1"/>
  <c r="R1097" i="1"/>
  <c r="R1095" i="1"/>
  <c r="R1094" i="1"/>
  <c r="R1093" i="1"/>
  <c r="R1092" i="1"/>
  <c r="R1091" i="1"/>
  <c r="R1090" i="1"/>
  <c r="R1089" i="1"/>
  <c r="R1088" i="1"/>
  <c r="R1087" i="1"/>
  <c r="R1086" i="1"/>
  <c r="R1085" i="1"/>
  <c r="R1084" i="1"/>
  <c r="R1083" i="1"/>
  <c r="R1082" i="1"/>
  <c r="R1081" i="1"/>
  <c r="R1080" i="1"/>
  <c r="R1079" i="1"/>
  <c r="R1078" i="1"/>
  <c r="R1077" i="1"/>
  <c r="R1076" i="1"/>
  <c r="R1075" i="1"/>
  <c r="R1073" i="1"/>
  <c r="R1072" i="1"/>
  <c r="R1071" i="1"/>
  <c r="R1070" i="1"/>
  <c r="R1069" i="1"/>
  <c r="R1067" i="1"/>
  <c r="R1066" i="1"/>
  <c r="R1065" i="1"/>
  <c r="R1064" i="1"/>
  <c r="R1063" i="1"/>
  <c r="R1062" i="1"/>
  <c r="R1061" i="1"/>
  <c r="R1060" i="1"/>
  <c r="R1059" i="1"/>
  <c r="R1058" i="1"/>
  <c r="R1057" i="1"/>
  <c r="R1056" i="1"/>
  <c r="R1055" i="1"/>
  <c r="R1054" i="1"/>
  <c r="R1053" i="1"/>
  <c r="R1052" i="1"/>
  <c r="R1051" i="1"/>
  <c r="R1050" i="1"/>
  <c r="R1049" i="1"/>
  <c r="R1048" i="1"/>
  <c r="R1046" i="1"/>
  <c r="R1045" i="1"/>
  <c r="R1044" i="1"/>
  <c r="R1043" i="1"/>
  <c r="R1042" i="1"/>
  <c r="R1041" i="1"/>
  <c r="R1040" i="1"/>
  <c r="R1039" i="1"/>
  <c r="R1038" i="1"/>
  <c r="R1037" i="1"/>
  <c r="R1036" i="1"/>
  <c r="R1035" i="1"/>
  <c r="R1034" i="1"/>
  <c r="R1033" i="1"/>
  <c r="R1032" i="1"/>
  <c r="R1031" i="1"/>
  <c r="R1030" i="1"/>
  <c r="R1029" i="1"/>
  <c r="R1028" i="1"/>
  <c r="R1027" i="1"/>
  <c r="R1026" i="1"/>
  <c r="R1025" i="1"/>
  <c r="R1024" i="1"/>
  <c r="R1023" i="1"/>
  <c r="R1022" i="1"/>
  <c r="R1021" i="1"/>
  <c r="R1020" i="1"/>
  <c r="R1019" i="1"/>
  <c r="R1018" i="1"/>
  <c r="R1017" i="1"/>
  <c r="R1016" i="1"/>
  <c r="R1014" i="1"/>
  <c r="R1013" i="1"/>
  <c r="R1012" i="1"/>
  <c r="R1011" i="1"/>
  <c r="R1010" i="1"/>
  <c r="R1009" i="1"/>
  <c r="R1008" i="1"/>
  <c r="R1007" i="1"/>
  <c r="R1006" i="1"/>
  <c r="R1005" i="1"/>
  <c r="R1004" i="1"/>
  <c r="R1003" i="1"/>
  <c r="R1002" i="1"/>
  <c r="R1001" i="1"/>
  <c r="R1000" i="1"/>
  <c r="R999" i="1"/>
  <c r="R998" i="1"/>
  <c r="R997" i="1"/>
  <c r="R996" i="1"/>
  <c r="R995" i="1"/>
  <c r="R994" i="1"/>
  <c r="R993" i="1"/>
  <c r="R991" i="1"/>
  <c r="R990" i="1"/>
  <c r="R989" i="1"/>
  <c r="R988" i="1"/>
  <c r="R987" i="1"/>
  <c r="R986" i="1"/>
  <c r="R985" i="1"/>
  <c r="R984" i="1"/>
  <c r="R983" i="1"/>
  <c r="R982" i="1"/>
  <c r="R981" i="1"/>
  <c r="R980" i="1"/>
  <c r="R979" i="1"/>
  <c r="R978" i="1"/>
  <c r="R977" i="1"/>
  <c r="R976" i="1"/>
  <c r="R975" i="1"/>
  <c r="R974" i="1"/>
  <c r="R973" i="1"/>
  <c r="R972" i="1"/>
  <c r="R971" i="1"/>
  <c r="R970" i="1"/>
  <c r="R969" i="1"/>
  <c r="R968" i="1"/>
  <c r="R967" i="1"/>
  <c r="R966" i="1"/>
  <c r="R965" i="1"/>
  <c r="R964" i="1"/>
  <c r="R963" i="1"/>
  <c r="R962" i="1"/>
  <c r="R961" i="1"/>
  <c r="R960" i="1"/>
  <c r="R959" i="1"/>
  <c r="R958" i="1"/>
  <c r="R957" i="1"/>
  <c r="R955" i="1"/>
  <c r="R954" i="1"/>
  <c r="R953" i="1"/>
  <c r="R952" i="1"/>
  <c r="R951" i="1"/>
  <c r="R950" i="1"/>
  <c r="R949" i="1"/>
  <c r="R948" i="1"/>
  <c r="R947" i="1"/>
  <c r="R946" i="1"/>
  <c r="R945" i="1"/>
  <c r="R944" i="1"/>
  <c r="R943" i="1"/>
  <c r="R942" i="1"/>
  <c r="R941" i="1"/>
  <c r="R940" i="1"/>
  <c r="R939" i="1"/>
  <c r="R938" i="1"/>
  <c r="R937" i="1"/>
  <c r="R936" i="1"/>
  <c r="R935" i="1"/>
  <c r="R934" i="1"/>
  <c r="R933" i="1"/>
  <c r="R932" i="1"/>
  <c r="R931" i="1"/>
  <c r="R930" i="1"/>
  <c r="R929" i="1"/>
  <c r="R928" i="1"/>
  <c r="R927" i="1"/>
  <c r="R926" i="1"/>
  <c r="R925" i="1"/>
  <c r="R924" i="1"/>
  <c r="R922" i="1"/>
  <c r="R921" i="1"/>
  <c r="R920" i="1"/>
  <c r="R919" i="1"/>
  <c r="R918" i="1"/>
  <c r="R917" i="1"/>
  <c r="R916" i="1"/>
  <c r="R915" i="1"/>
  <c r="R914" i="1"/>
  <c r="R913" i="1"/>
  <c r="R912" i="1"/>
  <c r="R911" i="1"/>
  <c r="R910" i="1"/>
  <c r="R909" i="1"/>
  <c r="R908" i="1"/>
  <c r="R907" i="1"/>
  <c r="R906" i="1"/>
  <c r="R905" i="1"/>
  <c r="R904" i="1"/>
  <c r="R903" i="1"/>
  <c r="R902" i="1"/>
  <c r="R901" i="1"/>
  <c r="R900" i="1"/>
  <c r="R899" i="1"/>
  <c r="R898" i="1"/>
  <c r="R897" i="1"/>
  <c r="R896" i="1"/>
  <c r="R895" i="1"/>
  <c r="R894" i="1"/>
  <c r="R893" i="1"/>
  <c r="R892" i="1"/>
  <c r="R891" i="1"/>
  <c r="R890" i="1"/>
  <c r="R889" i="1"/>
  <c r="R888" i="1"/>
  <c r="R887" i="1"/>
  <c r="R885" i="1"/>
  <c r="R884" i="1"/>
  <c r="R883" i="1"/>
  <c r="R882" i="1"/>
  <c r="R881" i="1"/>
  <c r="R880" i="1"/>
  <c r="R879" i="1"/>
  <c r="R878" i="1"/>
  <c r="R877" i="1"/>
  <c r="R876" i="1"/>
  <c r="R875" i="1"/>
  <c r="R874" i="1"/>
  <c r="R873" i="1"/>
  <c r="R872" i="1"/>
  <c r="R871" i="1"/>
  <c r="R870" i="1"/>
  <c r="R869" i="1"/>
  <c r="R868" i="1"/>
  <c r="R867" i="1"/>
  <c r="R866" i="1"/>
  <c r="R865" i="1"/>
  <c r="R864" i="1"/>
  <c r="R863" i="1"/>
  <c r="R862" i="1"/>
  <c r="R861" i="1"/>
  <c r="R860" i="1"/>
  <c r="R859" i="1"/>
  <c r="R858" i="1"/>
  <c r="R857" i="1"/>
  <c r="R856" i="1"/>
  <c r="R855" i="1"/>
  <c r="R854" i="1"/>
  <c r="R853" i="1"/>
  <c r="R852" i="1"/>
  <c r="R851" i="1"/>
  <c r="R848" i="1"/>
  <c r="R847" i="1"/>
  <c r="R846" i="1"/>
  <c r="R845" i="1"/>
  <c r="R844" i="1"/>
  <c r="R843" i="1"/>
  <c r="R842" i="1"/>
  <c r="R841" i="1"/>
  <c r="R840" i="1"/>
  <c r="R839" i="1"/>
  <c r="R838" i="1"/>
  <c r="R837" i="1"/>
  <c r="R836" i="1"/>
  <c r="R835" i="1"/>
  <c r="R834" i="1"/>
  <c r="R833" i="1"/>
  <c r="R832" i="1"/>
  <c r="R831" i="1"/>
  <c r="R830" i="1"/>
  <c r="R829" i="1"/>
  <c r="R828" i="1"/>
  <c r="R827" i="1"/>
  <c r="R826" i="1"/>
  <c r="R825" i="1"/>
  <c r="R824" i="1"/>
  <c r="R822" i="1"/>
  <c r="R821" i="1"/>
  <c r="R820" i="1"/>
  <c r="R819" i="1"/>
  <c r="R818" i="1"/>
  <c r="R817" i="1"/>
  <c r="R816" i="1"/>
  <c r="R815" i="1"/>
  <c r="R814" i="1"/>
  <c r="R813" i="1"/>
  <c r="R812" i="1"/>
  <c r="R811" i="1"/>
  <c r="R810" i="1"/>
  <c r="R808" i="1"/>
  <c r="R807" i="1"/>
  <c r="R806" i="1"/>
  <c r="R805" i="1"/>
  <c r="R804" i="1"/>
  <c r="R803" i="1"/>
  <c r="R802" i="1"/>
  <c r="R801" i="1"/>
  <c r="R800" i="1"/>
  <c r="R799" i="1"/>
  <c r="R798" i="1"/>
  <c r="R797" i="1"/>
  <c r="R796" i="1"/>
  <c r="R795" i="1"/>
  <c r="R794" i="1"/>
  <c r="R793" i="1"/>
  <c r="R792" i="1"/>
  <c r="R791" i="1"/>
  <c r="R790" i="1"/>
  <c r="R789" i="1"/>
  <c r="R788" i="1"/>
  <c r="R787" i="1"/>
  <c r="R786" i="1"/>
  <c r="R785" i="1"/>
  <c r="R784" i="1"/>
  <c r="R783" i="1"/>
  <c r="R782" i="1"/>
  <c r="R781" i="1"/>
  <c r="R780" i="1"/>
  <c r="R779" i="1"/>
  <c r="R778" i="1"/>
  <c r="R777" i="1"/>
  <c r="R776" i="1"/>
  <c r="R775" i="1"/>
  <c r="R774" i="1"/>
  <c r="R773" i="1"/>
  <c r="R772" i="1"/>
  <c r="R771" i="1"/>
  <c r="R770" i="1"/>
  <c r="R769" i="1"/>
  <c r="R768" i="1"/>
  <c r="R767" i="1"/>
  <c r="R766" i="1"/>
  <c r="R765" i="1"/>
  <c r="R764" i="1"/>
  <c r="R763" i="1"/>
  <c r="R762" i="1"/>
  <c r="R761" i="1"/>
  <c r="R760" i="1"/>
  <c r="R759" i="1"/>
  <c r="R758" i="1"/>
  <c r="R757" i="1"/>
  <c r="R756" i="1"/>
  <c r="R755" i="1"/>
  <c r="R754" i="1"/>
  <c r="R753" i="1"/>
  <c r="R752" i="1"/>
  <c r="R751" i="1"/>
  <c r="R750" i="1"/>
  <c r="R749" i="1"/>
  <c r="R748" i="1"/>
  <c r="R747" i="1"/>
  <c r="R746" i="1"/>
  <c r="R745" i="1"/>
  <c r="R744" i="1"/>
  <c r="R742" i="1"/>
  <c r="R741" i="1"/>
  <c r="R740" i="1"/>
  <c r="R739" i="1"/>
  <c r="R738" i="1"/>
  <c r="R737" i="1"/>
  <c r="R736" i="1"/>
  <c r="R735" i="1"/>
  <c r="R734" i="1"/>
  <c r="R733" i="1"/>
  <c r="R732" i="1"/>
  <c r="R731" i="1"/>
  <c r="R730" i="1"/>
  <c r="R729" i="1"/>
  <c r="R728" i="1"/>
  <c r="R727" i="1"/>
  <c r="R726" i="1"/>
  <c r="R725" i="1"/>
  <c r="R724" i="1"/>
  <c r="R723" i="1"/>
  <c r="R722" i="1"/>
  <c r="R721" i="1"/>
  <c r="R720" i="1"/>
  <c r="R719" i="1"/>
  <c r="R718" i="1"/>
  <c r="R717" i="1"/>
  <c r="R716" i="1"/>
  <c r="R715" i="1"/>
  <c r="R714" i="1"/>
  <c r="R713" i="1"/>
  <c r="R712" i="1"/>
  <c r="R711" i="1"/>
  <c r="R710" i="1"/>
  <c r="R709" i="1"/>
  <c r="R708" i="1"/>
  <c r="R707" i="1"/>
  <c r="R706" i="1"/>
  <c r="R705" i="1"/>
  <c r="R704" i="1"/>
  <c r="R703" i="1"/>
  <c r="R702" i="1"/>
  <c r="R701" i="1"/>
  <c r="R700" i="1"/>
  <c r="R699" i="1"/>
  <c r="R698" i="1"/>
  <c r="R697" i="1"/>
  <c r="R696" i="1"/>
  <c r="R695" i="1"/>
  <c r="R694" i="1"/>
  <c r="R693" i="1"/>
  <c r="R692" i="1"/>
  <c r="R691" i="1"/>
  <c r="R690" i="1"/>
  <c r="R689" i="1"/>
  <c r="R688" i="1"/>
  <c r="R687" i="1"/>
  <c r="R686" i="1"/>
  <c r="R685" i="1"/>
  <c r="R684" i="1"/>
  <c r="R683" i="1"/>
  <c r="R682" i="1"/>
  <c r="R681" i="1"/>
  <c r="R680" i="1"/>
  <c r="R679" i="1"/>
  <c r="R678" i="1"/>
  <c r="R677" i="1"/>
  <c r="R676" i="1"/>
  <c r="R675" i="1"/>
  <c r="R674" i="1"/>
  <c r="R673" i="1"/>
  <c r="R672" i="1"/>
  <c r="R671" i="1"/>
  <c r="R670" i="1"/>
  <c r="R669" i="1"/>
  <c r="R668" i="1"/>
  <c r="R667" i="1"/>
  <c r="R666" i="1"/>
  <c r="R665" i="1"/>
  <c r="R664" i="1"/>
  <c r="R663" i="1"/>
  <c r="R662" i="1"/>
  <c r="R661" i="1"/>
  <c r="R660" i="1"/>
  <c r="R659" i="1"/>
  <c r="R658" i="1"/>
  <c r="R657" i="1"/>
  <c r="R656" i="1"/>
  <c r="R655" i="1"/>
  <c r="R654" i="1"/>
  <c r="R653" i="1"/>
  <c r="R652" i="1"/>
  <c r="R651" i="1"/>
  <c r="R650" i="1"/>
  <c r="R649" i="1"/>
  <c r="R648" i="1"/>
  <c r="R647" i="1"/>
  <c r="R646" i="1"/>
  <c r="R645" i="1"/>
  <c r="R644" i="1"/>
  <c r="R643" i="1"/>
  <c r="R642" i="1"/>
  <c r="R641" i="1"/>
  <c r="R640" i="1"/>
  <c r="R639" i="1"/>
  <c r="R638" i="1"/>
  <c r="R637" i="1"/>
  <c r="R636" i="1"/>
  <c r="R635" i="1"/>
  <c r="R634" i="1"/>
  <c r="R633" i="1"/>
  <c r="R632" i="1"/>
  <c r="R631" i="1"/>
  <c r="R630" i="1"/>
  <c r="R629" i="1"/>
  <c r="R628" i="1"/>
  <c r="R627" i="1"/>
  <c r="R626" i="1"/>
  <c r="R625" i="1"/>
  <c r="R624" i="1"/>
  <c r="R623" i="1"/>
  <c r="R622" i="1"/>
  <c r="R621" i="1"/>
  <c r="R620" i="1"/>
  <c r="R619" i="1"/>
  <c r="R618" i="1"/>
  <c r="R617" i="1"/>
  <c r="R616" i="1"/>
  <c r="R615" i="1"/>
  <c r="R614" i="1"/>
  <c r="R613" i="1"/>
  <c r="R612" i="1"/>
  <c r="R611" i="1"/>
  <c r="R610" i="1"/>
  <c r="R609" i="1"/>
  <c r="R608" i="1"/>
  <c r="R607" i="1"/>
  <c r="R606" i="1"/>
  <c r="R605" i="1"/>
  <c r="R604" i="1"/>
  <c r="R603" i="1"/>
  <c r="R602" i="1"/>
  <c r="R601" i="1"/>
  <c r="R600" i="1"/>
  <c r="R599" i="1"/>
  <c r="R598" i="1"/>
  <c r="R597" i="1"/>
  <c r="R596" i="1"/>
  <c r="R595" i="1"/>
  <c r="R594" i="1"/>
  <c r="R593" i="1"/>
  <c r="R592" i="1"/>
  <c r="R591" i="1"/>
  <c r="R590" i="1"/>
  <c r="R589" i="1"/>
  <c r="R588" i="1"/>
  <c r="R587" i="1"/>
  <c r="R586" i="1"/>
  <c r="R585" i="1"/>
  <c r="R584" i="1"/>
  <c r="R583" i="1"/>
  <c r="R582" i="1"/>
  <c r="R581" i="1"/>
  <c r="R580" i="1"/>
  <c r="R579" i="1"/>
  <c r="R578" i="1"/>
  <c r="R577" i="1"/>
  <c r="R576" i="1"/>
  <c r="R575" i="1"/>
  <c r="R574" i="1"/>
  <c r="R573" i="1"/>
  <c r="R572" i="1"/>
  <c r="R571" i="1"/>
  <c r="R570" i="1"/>
  <c r="R569" i="1"/>
  <c r="R568" i="1"/>
  <c r="R567" i="1"/>
  <c r="R566" i="1"/>
  <c r="R565" i="1"/>
  <c r="R564" i="1"/>
  <c r="R563" i="1"/>
  <c r="R562" i="1"/>
  <c r="R561" i="1"/>
  <c r="R560" i="1"/>
  <c r="R559" i="1"/>
  <c r="R558" i="1"/>
  <c r="R557" i="1"/>
  <c r="R556" i="1"/>
  <c r="R555" i="1"/>
  <c r="R554" i="1"/>
  <c r="R553" i="1"/>
  <c r="R552" i="1"/>
  <c r="R551" i="1"/>
  <c r="R550" i="1"/>
  <c r="R549" i="1"/>
  <c r="R548" i="1"/>
  <c r="R547" i="1"/>
  <c r="R546" i="1"/>
  <c r="R545" i="1"/>
  <c r="R544" i="1"/>
  <c r="R543" i="1"/>
  <c r="R542" i="1"/>
  <c r="R541" i="1"/>
  <c r="R540" i="1"/>
  <c r="R539" i="1"/>
  <c r="R538" i="1"/>
  <c r="R537" i="1"/>
  <c r="R536" i="1"/>
  <c r="R535" i="1"/>
  <c r="R534" i="1"/>
  <c r="R533" i="1"/>
  <c r="R532" i="1"/>
  <c r="R531" i="1"/>
  <c r="R530" i="1"/>
  <c r="R529" i="1"/>
  <c r="R528" i="1"/>
  <c r="R527" i="1"/>
  <c r="R526" i="1"/>
  <c r="R525" i="1"/>
  <c r="R524" i="1"/>
  <c r="R523" i="1"/>
  <c r="R522" i="1"/>
  <c r="R521" i="1"/>
  <c r="R520" i="1"/>
  <c r="R519" i="1"/>
  <c r="R518" i="1"/>
  <c r="R517" i="1"/>
  <c r="R516" i="1"/>
  <c r="R515" i="1"/>
  <c r="R514" i="1"/>
  <c r="R513" i="1"/>
  <c r="R512" i="1"/>
  <c r="R511" i="1"/>
  <c r="R510" i="1"/>
  <c r="R509" i="1"/>
  <c r="R508" i="1"/>
  <c r="R507" i="1"/>
  <c r="R506" i="1"/>
  <c r="R505" i="1"/>
  <c r="R504" i="1"/>
  <c r="R503" i="1"/>
  <c r="R502" i="1"/>
  <c r="R501" i="1"/>
  <c r="R500" i="1"/>
  <c r="R499" i="1"/>
  <c r="R498" i="1"/>
  <c r="R497" i="1"/>
  <c r="R496" i="1"/>
  <c r="R495" i="1"/>
  <c r="R494" i="1"/>
  <c r="R493" i="1"/>
  <c r="R492" i="1"/>
  <c r="R491" i="1"/>
  <c r="R490" i="1"/>
  <c r="R489" i="1"/>
  <c r="R488" i="1"/>
  <c r="R487" i="1"/>
  <c r="R486" i="1"/>
  <c r="R485" i="1"/>
  <c r="R484" i="1"/>
  <c r="R483" i="1"/>
  <c r="R482" i="1"/>
  <c r="R481" i="1"/>
  <c r="R480" i="1"/>
  <c r="R479" i="1"/>
  <c r="R478" i="1"/>
  <c r="R477" i="1"/>
  <c r="R476" i="1"/>
  <c r="R475" i="1"/>
  <c r="R474" i="1"/>
  <c r="R473" i="1"/>
  <c r="R472" i="1"/>
  <c r="R471" i="1"/>
  <c r="R470" i="1"/>
  <c r="R469" i="1"/>
  <c r="R468" i="1"/>
  <c r="R467" i="1"/>
  <c r="R466" i="1"/>
  <c r="R465" i="1"/>
  <c r="R464" i="1"/>
  <c r="R463" i="1"/>
  <c r="R462" i="1"/>
  <c r="R461" i="1"/>
  <c r="R460" i="1"/>
  <c r="R459" i="1"/>
  <c r="R458" i="1"/>
  <c r="R457" i="1"/>
  <c r="R456" i="1"/>
  <c r="R455" i="1"/>
  <c r="R454" i="1"/>
  <c r="R453" i="1"/>
  <c r="R452" i="1"/>
  <c r="R451" i="1"/>
  <c r="R450" i="1"/>
  <c r="R449" i="1"/>
  <c r="R448" i="1"/>
  <c r="R447" i="1"/>
  <c r="R446" i="1"/>
  <c r="R445" i="1"/>
  <c r="R444" i="1"/>
  <c r="R443" i="1"/>
  <c r="R442" i="1"/>
  <c r="R441" i="1"/>
  <c r="R440" i="1"/>
  <c r="R439" i="1"/>
  <c r="R438" i="1"/>
  <c r="R437" i="1"/>
  <c r="R436" i="1"/>
  <c r="R435" i="1"/>
  <c r="R434" i="1"/>
  <c r="R433" i="1"/>
  <c r="R432" i="1"/>
  <c r="R431" i="1"/>
  <c r="R430" i="1"/>
  <c r="R429" i="1"/>
  <c r="R428" i="1"/>
  <c r="R427" i="1"/>
  <c r="R426" i="1"/>
  <c r="R425" i="1"/>
  <c r="R424" i="1"/>
  <c r="R423" i="1"/>
  <c r="R422" i="1"/>
  <c r="R421" i="1"/>
  <c r="R420" i="1"/>
  <c r="R419" i="1"/>
  <c r="R418" i="1"/>
  <c r="R417" i="1"/>
  <c r="R416" i="1"/>
  <c r="R415" i="1"/>
  <c r="R414" i="1"/>
  <c r="R413" i="1"/>
  <c r="R412" i="1"/>
  <c r="R411" i="1"/>
  <c r="R410" i="1"/>
  <c r="R409" i="1"/>
  <c r="R408" i="1"/>
  <c r="R407" i="1"/>
  <c r="R406" i="1"/>
  <c r="R405" i="1"/>
  <c r="R404" i="1"/>
  <c r="R403" i="1"/>
  <c r="R402" i="1"/>
  <c r="R401" i="1"/>
  <c r="R400" i="1"/>
  <c r="R399" i="1"/>
  <c r="R398" i="1"/>
  <c r="R397" i="1"/>
  <c r="R396" i="1"/>
  <c r="R395" i="1"/>
  <c r="R394" i="1"/>
  <c r="R393" i="1"/>
  <c r="R392" i="1"/>
  <c r="R391" i="1"/>
  <c r="R390" i="1"/>
  <c r="R389" i="1"/>
  <c r="R388" i="1"/>
  <c r="R387" i="1"/>
  <c r="R386" i="1"/>
  <c r="R385" i="1"/>
  <c r="R384" i="1"/>
  <c r="R383" i="1"/>
  <c r="R382" i="1"/>
  <c r="R381" i="1"/>
  <c r="R380" i="1"/>
  <c r="R379" i="1"/>
  <c r="R378" i="1"/>
  <c r="R377" i="1"/>
  <c r="R376" i="1"/>
  <c r="R375" i="1"/>
  <c r="R374" i="1"/>
  <c r="R373" i="1"/>
  <c r="R372" i="1"/>
  <c r="R371" i="1"/>
  <c r="R370" i="1"/>
  <c r="R369" i="1"/>
  <c r="R368" i="1"/>
  <c r="R367" i="1"/>
  <c r="R366" i="1"/>
  <c r="R365" i="1"/>
  <c r="R364" i="1"/>
  <c r="R363" i="1"/>
  <c r="R362" i="1"/>
  <c r="R361" i="1"/>
  <c r="R360" i="1"/>
  <c r="R359" i="1"/>
  <c r="R358" i="1"/>
  <c r="R357" i="1"/>
  <c r="R356" i="1"/>
  <c r="R355" i="1"/>
  <c r="R354" i="1"/>
  <c r="R353" i="1"/>
  <c r="R352" i="1"/>
  <c r="R351" i="1"/>
  <c r="R350" i="1"/>
  <c r="R349" i="1"/>
  <c r="R348" i="1"/>
  <c r="R347" i="1"/>
  <c r="R346" i="1"/>
  <c r="R345" i="1"/>
  <c r="R344" i="1"/>
  <c r="R343" i="1"/>
  <c r="R342" i="1"/>
  <c r="R341" i="1"/>
  <c r="R340" i="1"/>
  <c r="R339" i="1"/>
  <c r="R338" i="1"/>
  <c r="R337" i="1"/>
  <c r="R336" i="1"/>
  <c r="R335" i="1"/>
  <c r="R334" i="1"/>
  <c r="R333" i="1"/>
  <c r="R332" i="1"/>
  <c r="R331" i="1"/>
  <c r="R330" i="1"/>
  <c r="R329" i="1"/>
  <c r="R328" i="1"/>
  <c r="R327" i="1"/>
  <c r="R326" i="1"/>
  <c r="R324" i="1"/>
  <c r="R323" i="1"/>
  <c r="R322" i="1"/>
  <c r="R321" i="1"/>
  <c r="R320" i="1"/>
  <c r="R319" i="1"/>
  <c r="R318" i="1"/>
  <c r="R317" i="1"/>
  <c r="R316" i="1"/>
  <c r="R315" i="1"/>
  <c r="R314" i="1"/>
  <c r="R313" i="1"/>
  <c r="R312" i="1"/>
  <c r="R311" i="1"/>
  <c r="R310" i="1"/>
  <c r="R309" i="1"/>
  <c r="R308" i="1"/>
  <c r="R307" i="1"/>
  <c r="R306" i="1"/>
  <c r="R305" i="1"/>
  <c r="R304" i="1"/>
  <c r="R303" i="1"/>
  <c r="R302" i="1"/>
  <c r="R301" i="1"/>
  <c r="R300" i="1"/>
  <c r="R299" i="1"/>
  <c r="R298" i="1"/>
  <c r="R297" i="1"/>
  <c r="R296" i="1"/>
  <c r="R295" i="1"/>
  <c r="R294" i="1"/>
  <c r="R293" i="1"/>
  <c r="R292" i="1"/>
  <c r="R291" i="1"/>
  <c r="R290" i="1"/>
  <c r="R289" i="1"/>
  <c r="R288" i="1"/>
  <c r="R287" i="1"/>
  <c r="R286" i="1"/>
  <c r="R285" i="1"/>
  <c r="R284" i="1"/>
  <c r="R283" i="1"/>
  <c r="R282" i="1"/>
  <c r="R281" i="1"/>
  <c r="R280" i="1"/>
  <c r="R279" i="1"/>
  <c r="R278" i="1"/>
  <c r="R277" i="1"/>
  <c r="R276" i="1"/>
  <c r="R275" i="1"/>
  <c r="R274" i="1"/>
  <c r="R273" i="1"/>
  <c r="R272" i="1"/>
  <c r="R271" i="1"/>
  <c r="R270" i="1"/>
  <c r="R269" i="1"/>
  <c r="R268" i="1"/>
  <c r="R267" i="1"/>
  <c r="R266" i="1"/>
  <c r="R265" i="1"/>
  <c r="R264" i="1"/>
  <c r="R263" i="1"/>
  <c r="R262" i="1"/>
  <c r="R261" i="1"/>
  <c r="R260" i="1"/>
  <c r="R259" i="1"/>
  <c r="R258" i="1"/>
  <c r="R257" i="1"/>
  <c r="R256" i="1"/>
  <c r="R255" i="1"/>
  <c r="R254" i="1"/>
  <c r="R253" i="1"/>
  <c r="R252" i="1"/>
  <c r="R251" i="1"/>
  <c r="R250" i="1"/>
  <c r="R249" i="1"/>
  <c r="R248" i="1"/>
  <c r="R247" i="1"/>
  <c r="R246" i="1"/>
  <c r="R245" i="1"/>
  <c r="R244" i="1"/>
  <c r="R243" i="1"/>
  <c r="R242" i="1"/>
  <c r="R241" i="1"/>
  <c r="R240" i="1"/>
  <c r="R239" i="1"/>
  <c r="R238" i="1"/>
  <c r="R237" i="1"/>
  <c r="R236" i="1"/>
  <c r="R235" i="1"/>
  <c r="R234" i="1"/>
  <c r="R233" i="1"/>
  <c r="R232" i="1"/>
  <c r="R231" i="1"/>
  <c r="R230" i="1"/>
  <c r="R229" i="1"/>
  <c r="R228" i="1"/>
  <c r="R227" i="1"/>
  <c r="R226" i="1"/>
  <c r="R225" i="1"/>
  <c r="R224" i="1"/>
  <c r="R223" i="1"/>
  <c r="R222" i="1"/>
  <c r="R221" i="1"/>
  <c r="R220" i="1"/>
  <c r="R219" i="1"/>
  <c r="R218" i="1"/>
  <c r="R217" i="1"/>
  <c r="R216" i="1"/>
  <c r="R215" i="1"/>
  <c r="R214" i="1"/>
  <c r="R213" i="1"/>
  <c r="R212" i="1"/>
  <c r="R211" i="1"/>
  <c r="R210" i="1"/>
  <c r="R209" i="1"/>
  <c r="R208" i="1"/>
  <c r="R207" i="1"/>
  <c r="R206" i="1"/>
  <c r="R205" i="1"/>
  <c r="R204" i="1"/>
  <c r="R203" i="1"/>
  <c r="R202" i="1"/>
  <c r="R201" i="1"/>
  <c r="R200" i="1"/>
  <c r="R199" i="1"/>
  <c r="R198" i="1"/>
  <c r="R197" i="1"/>
  <c r="R196" i="1"/>
  <c r="R195" i="1"/>
  <c r="R194" i="1"/>
  <c r="R193" i="1"/>
  <c r="R192" i="1"/>
  <c r="R191" i="1"/>
  <c r="R190" i="1"/>
  <c r="R189" i="1"/>
  <c r="R188" i="1"/>
  <c r="R187" i="1"/>
  <c r="R186" i="1"/>
  <c r="R185" i="1"/>
  <c r="R184" i="1"/>
  <c r="R183" i="1"/>
  <c r="R182" i="1"/>
  <c r="R181" i="1"/>
  <c r="R180" i="1"/>
  <c r="R179" i="1"/>
  <c r="R178" i="1"/>
  <c r="R177" i="1"/>
  <c r="R176" i="1"/>
  <c r="R175" i="1"/>
  <c r="R174" i="1"/>
  <c r="R173" i="1"/>
  <c r="R172" i="1"/>
  <c r="R171" i="1"/>
  <c r="R170" i="1"/>
  <c r="R169" i="1"/>
  <c r="R168" i="1"/>
  <c r="R167" i="1"/>
  <c r="R166" i="1"/>
  <c r="R165" i="1"/>
  <c r="R164" i="1"/>
  <c r="R163" i="1"/>
  <c r="R162" i="1"/>
  <c r="R161" i="1"/>
  <c r="R160" i="1"/>
  <c r="R159" i="1"/>
  <c r="R158" i="1"/>
  <c r="R157" i="1"/>
  <c r="R156" i="1"/>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3" i="1"/>
  <c r="R12" i="1"/>
  <c r="R11" i="1"/>
  <c r="R10" i="1"/>
  <c r="R9" i="1"/>
  <c r="R8" i="1"/>
  <c r="R7" i="1"/>
  <c r="R6" i="1"/>
  <c r="R5" i="1"/>
  <c r="R4" i="1"/>
  <c r="S1163" i="1" l="1"/>
  <c r="T1163" i="1" s="1"/>
  <c r="S1162" i="1"/>
  <c r="T1162" i="1" s="1"/>
  <c r="S1161" i="1"/>
  <c r="T1161" i="1" s="1"/>
  <c r="S1160" i="1"/>
  <c r="T1160" i="1" s="1"/>
  <c r="S1159" i="1"/>
  <c r="T1159" i="1" s="1"/>
  <c r="S1158" i="1"/>
  <c r="T1158" i="1" s="1"/>
  <c r="S1157" i="1"/>
  <c r="T1157" i="1" s="1"/>
  <c r="S1156" i="1"/>
  <c r="T1156" i="1" s="1"/>
  <c r="S1155" i="1"/>
  <c r="T1155" i="1" s="1"/>
  <c r="S1154" i="1"/>
  <c r="T1154" i="1" s="1"/>
  <c r="S1153" i="1"/>
  <c r="T1153" i="1" s="1"/>
  <c r="S1152" i="1"/>
  <c r="T1152" i="1" s="1"/>
  <c r="S1151" i="1"/>
  <c r="T1151" i="1" s="1"/>
  <c r="S1150" i="1"/>
  <c r="T1150" i="1" s="1"/>
  <c r="S1149" i="1"/>
  <c r="T1149" i="1" s="1"/>
  <c r="S1148" i="1"/>
  <c r="T1148" i="1" s="1"/>
  <c r="S1147" i="1"/>
  <c r="T1147" i="1" s="1"/>
  <c r="S1146" i="1"/>
  <c r="T1146" i="1" s="1"/>
  <c r="S1145" i="1"/>
  <c r="T1145" i="1" s="1"/>
  <c r="S1144" i="1"/>
  <c r="T1144" i="1" s="1"/>
  <c r="S1143" i="1"/>
  <c r="T1143" i="1" s="1"/>
  <c r="S1142" i="1"/>
  <c r="T1142" i="1" s="1"/>
  <c r="S1141" i="1"/>
  <c r="T1141" i="1" s="1"/>
  <c r="S1140" i="1"/>
  <c r="T1140" i="1" s="1"/>
  <c r="S1139" i="1"/>
  <c r="T1139" i="1" s="1"/>
  <c r="S1138" i="1"/>
  <c r="T1138" i="1" s="1"/>
  <c r="S1137" i="1"/>
  <c r="T1137" i="1" s="1"/>
  <c r="S1136" i="1"/>
  <c r="T1136" i="1" s="1"/>
  <c r="S1135" i="1"/>
  <c r="T1135" i="1" s="1"/>
  <c r="S1134" i="1"/>
  <c r="T1134" i="1" s="1"/>
  <c r="S1133" i="1"/>
  <c r="T1133" i="1" s="1"/>
  <c r="S1132" i="1"/>
  <c r="T1132" i="1" s="1"/>
  <c r="S1131" i="1"/>
  <c r="T1131" i="1" s="1"/>
  <c r="S1130" i="1"/>
  <c r="T1130" i="1" s="1"/>
  <c r="S1129" i="1"/>
  <c r="T1129" i="1" s="1"/>
  <c r="S1128" i="1"/>
  <c r="T1128" i="1" s="1"/>
  <c r="S1127" i="1"/>
  <c r="T1127" i="1" s="1"/>
  <c r="S1126" i="1"/>
  <c r="T1126" i="1" s="1"/>
  <c r="S1125" i="1"/>
  <c r="S1124" i="1"/>
  <c r="T1124" i="1" s="1"/>
  <c r="S1123" i="1"/>
  <c r="T1123" i="1" s="1"/>
  <c r="S1122" i="1"/>
  <c r="T1122" i="1" s="1"/>
  <c r="S1121" i="1"/>
  <c r="T1121" i="1" s="1"/>
  <c r="S1120" i="1"/>
  <c r="T1120" i="1" s="1"/>
  <c r="S1119" i="1"/>
  <c r="S1118" i="1"/>
  <c r="T1118" i="1" s="1"/>
  <c r="S1117" i="1"/>
  <c r="T1117" i="1" s="1"/>
  <c r="S1116" i="1"/>
  <c r="T1116" i="1" s="1"/>
  <c r="S1115" i="1"/>
  <c r="T1115" i="1" s="1"/>
  <c r="S1114" i="1"/>
  <c r="T1114" i="1" s="1"/>
  <c r="S1113" i="1"/>
  <c r="T1113" i="1" s="1"/>
  <c r="S1112" i="1"/>
  <c r="T1112" i="1" s="1"/>
  <c r="S1111" i="1"/>
  <c r="T1111" i="1" s="1"/>
  <c r="S1110" i="1"/>
  <c r="T1110" i="1" s="1"/>
  <c r="S1109" i="1"/>
  <c r="T1109" i="1" s="1"/>
  <c r="S1108" i="1"/>
  <c r="T1108" i="1" s="1"/>
  <c r="S1107" i="1"/>
  <c r="T1107" i="1" s="1"/>
  <c r="S1106" i="1"/>
  <c r="T1106" i="1" s="1"/>
  <c r="S1105" i="1"/>
  <c r="T1105" i="1" s="1"/>
  <c r="S1104" i="1"/>
  <c r="T1104" i="1" s="1"/>
  <c r="S1103" i="1"/>
  <c r="S1102" i="1"/>
  <c r="T1102" i="1" s="1"/>
  <c r="S1101" i="1"/>
  <c r="T1101" i="1" s="1"/>
  <c r="S1100" i="1"/>
  <c r="T1100" i="1" s="1"/>
  <c r="S1099" i="1"/>
  <c r="T1099" i="1" s="1"/>
  <c r="S1098" i="1"/>
  <c r="T1098" i="1" s="1"/>
  <c r="S1097" i="1"/>
  <c r="T1097" i="1" s="1"/>
  <c r="S1096" i="1"/>
  <c r="T1096" i="1" s="1"/>
  <c r="S1095" i="1"/>
  <c r="T1095" i="1" s="1"/>
  <c r="S1094" i="1"/>
  <c r="T1094" i="1" s="1"/>
  <c r="S1093" i="1"/>
  <c r="T1093" i="1" s="1"/>
  <c r="S1092" i="1"/>
  <c r="T1092" i="1" s="1"/>
  <c r="S1091" i="1"/>
  <c r="T1091" i="1" s="1"/>
  <c r="S1090" i="1"/>
  <c r="T1090" i="1" s="1"/>
  <c r="S1089" i="1"/>
  <c r="T1089" i="1" s="1"/>
  <c r="S1088" i="1"/>
  <c r="T1088" i="1" s="1"/>
  <c r="S1087" i="1"/>
  <c r="T1087" i="1" s="1"/>
  <c r="S1086" i="1"/>
  <c r="T1086" i="1" s="1"/>
  <c r="S1085" i="1"/>
  <c r="T1085" i="1" s="1"/>
  <c r="S1084" i="1"/>
  <c r="T1084" i="1" s="1"/>
  <c r="S1083" i="1"/>
  <c r="T1083" i="1" s="1"/>
  <c r="S1082" i="1"/>
  <c r="T1082" i="1" s="1"/>
  <c r="S1081" i="1"/>
  <c r="T1081" i="1" s="1"/>
  <c r="S1080" i="1"/>
  <c r="T1080" i="1" s="1"/>
  <c r="S1079" i="1"/>
  <c r="T1079" i="1" s="1"/>
  <c r="S1078" i="1"/>
  <c r="T1078" i="1" s="1"/>
  <c r="S1077" i="1"/>
  <c r="T1077" i="1" s="1"/>
  <c r="S1076" i="1"/>
  <c r="T1076" i="1" s="1"/>
  <c r="S1075" i="1"/>
  <c r="T1075" i="1" s="1"/>
  <c r="S1074" i="1"/>
  <c r="T1074" i="1" s="1"/>
  <c r="S1073" i="1"/>
  <c r="T1073" i="1" s="1"/>
  <c r="S1072" i="1"/>
  <c r="T1072" i="1" s="1"/>
  <c r="S1071" i="1"/>
  <c r="T1071" i="1" s="1"/>
  <c r="S1070" i="1"/>
  <c r="T1070" i="1" s="1"/>
  <c r="S1069" i="1"/>
  <c r="T1069" i="1" s="1"/>
  <c r="S1068" i="1"/>
  <c r="T1068" i="1" s="1"/>
  <c r="S1067" i="1"/>
  <c r="T1067" i="1" s="1"/>
  <c r="S1066" i="1"/>
  <c r="T1066" i="1" s="1"/>
  <c r="S1065" i="1"/>
  <c r="T1065" i="1" s="1"/>
  <c r="S1064" i="1"/>
  <c r="T1064" i="1" s="1"/>
  <c r="S1063" i="1"/>
  <c r="T1063" i="1" s="1"/>
  <c r="S1062" i="1"/>
  <c r="T1062" i="1" s="1"/>
  <c r="S1061" i="1"/>
  <c r="T1061" i="1" s="1"/>
  <c r="S1060" i="1"/>
  <c r="T1060" i="1" s="1"/>
  <c r="S1059" i="1"/>
  <c r="T1059" i="1" s="1"/>
  <c r="S1058" i="1"/>
  <c r="T1058" i="1" s="1"/>
  <c r="S1057" i="1"/>
  <c r="T1057" i="1" s="1"/>
  <c r="S1056" i="1"/>
  <c r="T1056" i="1" s="1"/>
  <c r="S1055" i="1"/>
  <c r="T1055" i="1" s="1"/>
  <c r="S1054" i="1"/>
  <c r="T1054" i="1" s="1"/>
  <c r="S1053" i="1"/>
  <c r="T1053" i="1" s="1"/>
  <c r="S1052" i="1"/>
  <c r="T1052" i="1" s="1"/>
  <c r="S1051" i="1"/>
  <c r="T1051" i="1" s="1"/>
  <c r="S1050" i="1"/>
  <c r="T1050" i="1" s="1"/>
  <c r="S1049" i="1"/>
  <c r="T1049" i="1" s="1"/>
  <c r="S1048" i="1"/>
  <c r="T1048" i="1" s="1"/>
  <c r="S1047" i="1"/>
  <c r="S1046" i="1"/>
  <c r="T1046" i="1" s="1"/>
  <c r="S1045" i="1"/>
  <c r="T1045" i="1" s="1"/>
  <c r="S1044" i="1"/>
  <c r="T1044" i="1" s="1"/>
  <c r="S1043" i="1"/>
  <c r="T1043" i="1" s="1"/>
  <c r="S1042" i="1"/>
  <c r="T1042" i="1" s="1"/>
  <c r="S1041" i="1"/>
  <c r="T1041" i="1" s="1"/>
  <c r="S1040" i="1"/>
  <c r="T1040" i="1" s="1"/>
  <c r="S1039" i="1"/>
  <c r="T1039" i="1" s="1"/>
  <c r="S1038" i="1"/>
  <c r="T1038" i="1" s="1"/>
  <c r="S1037" i="1"/>
  <c r="T1037" i="1" s="1"/>
  <c r="S1036" i="1"/>
  <c r="T1036" i="1" s="1"/>
  <c r="S1035" i="1"/>
  <c r="T1035" i="1" s="1"/>
  <c r="S1034" i="1"/>
  <c r="T1034" i="1" s="1"/>
  <c r="S1033" i="1"/>
  <c r="T1033" i="1" s="1"/>
  <c r="S1032" i="1"/>
  <c r="T1032" i="1" s="1"/>
  <c r="S1031" i="1"/>
  <c r="T1031" i="1" s="1"/>
  <c r="S1030" i="1"/>
  <c r="T1030" i="1" s="1"/>
  <c r="S1029" i="1"/>
  <c r="T1029" i="1" s="1"/>
  <c r="S1028" i="1"/>
  <c r="T1028" i="1" s="1"/>
  <c r="S1027" i="1"/>
  <c r="T1027" i="1" s="1"/>
  <c r="S1026" i="1"/>
  <c r="T1026" i="1" s="1"/>
  <c r="S1025" i="1"/>
  <c r="T1025" i="1" s="1"/>
  <c r="S1024" i="1"/>
  <c r="T1024" i="1" s="1"/>
  <c r="S1023" i="1"/>
  <c r="T1023" i="1" s="1"/>
  <c r="S1022" i="1"/>
  <c r="T1022" i="1" s="1"/>
  <c r="S1021" i="1"/>
  <c r="T1021" i="1" s="1"/>
  <c r="S1020" i="1"/>
  <c r="T1020" i="1" s="1"/>
  <c r="S1019" i="1"/>
  <c r="T1019" i="1" s="1"/>
  <c r="S1018" i="1"/>
  <c r="T1018" i="1" s="1"/>
  <c r="S1017" i="1"/>
  <c r="T1017" i="1" s="1"/>
  <c r="S1016" i="1"/>
  <c r="T1016" i="1" s="1"/>
  <c r="S1015" i="1"/>
  <c r="T1015" i="1" s="1"/>
  <c r="S1014" i="1"/>
  <c r="T1014" i="1" s="1"/>
  <c r="S1013" i="1"/>
  <c r="T1013" i="1" s="1"/>
  <c r="S1012" i="1"/>
  <c r="T1012" i="1" s="1"/>
  <c r="S1011" i="1"/>
  <c r="T1011" i="1" s="1"/>
  <c r="S1010" i="1"/>
  <c r="T1010" i="1" s="1"/>
  <c r="S1009" i="1"/>
  <c r="T1009" i="1" s="1"/>
  <c r="S1008" i="1"/>
  <c r="T1008" i="1" s="1"/>
  <c r="S1007" i="1"/>
  <c r="T1007" i="1" s="1"/>
  <c r="S1006" i="1"/>
  <c r="T1006" i="1" s="1"/>
  <c r="S1005" i="1"/>
  <c r="T1005" i="1" s="1"/>
  <c r="S1004" i="1"/>
  <c r="T1004" i="1" s="1"/>
  <c r="S1003" i="1"/>
  <c r="T1003" i="1" s="1"/>
  <c r="S1002" i="1"/>
  <c r="T1002" i="1" s="1"/>
  <c r="S1001" i="1"/>
  <c r="T1001" i="1" s="1"/>
  <c r="S1000" i="1"/>
  <c r="T1000" i="1" s="1"/>
  <c r="S999" i="1"/>
  <c r="T999" i="1" s="1"/>
  <c r="S998" i="1"/>
  <c r="T998" i="1" s="1"/>
  <c r="S997" i="1"/>
  <c r="T997" i="1" s="1"/>
  <c r="S996" i="1"/>
  <c r="T996" i="1" s="1"/>
  <c r="S995" i="1"/>
  <c r="T995" i="1" s="1"/>
  <c r="S994" i="1"/>
  <c r="T994" i="1" s="1"/>
  <c r="S993" i="1"/>
  <c r="T993" i="1" s="1"/>
  <c r="S992" i="1"/>
  <c r="T992" i="1" s="1"/>
  <c r="S991" i="1"/>
  <c r="T991" i="1" s="1"/>
  <c r="S990" i="1"/>
  <c r="T990" i="1" s="1"/>
  <c r="S989" i="1"/>
  <c r="T989" i="1" s="1"/>
  <c r="S988" i="1"/>
  <c r="T988" i="1" s="1"/>
  <c r="S987" i="1"/>
  <c r="T987" i="1" s="1"/>
  <c r="S986" i="1"/>
  <c r="T986" i="1" s="1"/>
  <c r="S985" i="1"/>
  <c r="T985" i="1" s="1"/>
  <c r="S984" i="1"/>
  <c r="T984" i="1" s="1"/>
  <c r="S983" i="1"/>
  <c r="T983" i="1" s="1"/>
  <c r="S982" i="1"/>
  <c r="T982" i="1" s="1"/>
  <c r="S981" i="1"/>
  <c r="T981" i="1" s="1"/>
  <c r="S980" i="1"/>
  <c r="T980" i="1" s="1"/>
  <c r="S979" i="1"/>
  <c r="T979" i="1" s="1"/>
  <c r="S978" i="1"/>
  <c r="T978" i="1" s="1"/>
  <c r="S977" i="1"/>
  <c r="T977" i="1" s="1"/>
  <c r="S976" i="1"/>
  <c r="T976" i="1" s="1"/>
  <c r="S975" i="1"/>
  <c r="T975" i="1" s="1"/>
  <c r="S974" i="1"/>
  <c r="T974" i="1" s="1"/>
  <c r="S973" i="1"/>
  <c r="T973" i="1" s="1"/>
  <c r="S972" i="1"/>
  <c r="T972" i="1" s="1"/>
  <c r="S971" i="1"/>
  <c r="T971" i="1" s="1"/>
  <c r="S970" i="1"/>
  <c r="T970" i="1" s="1"/>
  <c r="S969" i="1"/>
  <c r="T969" i="1" s="1"/>
  <c r="S968" i="1"/>
  <c r="T968" i="1" s="1"/>
  <c r="S967" i="1"/>
  <c r="T967" i="1" s="1"/>
  <c r="S966" i="1"/>
  <c r="T966" i="1" s="1"/>
  <c r="S965" i="1"/>
  <c r="T965" i="1" s="1"/>
  <c r="S964" i="1"/>
  <c r="T964" i="1" s="1"/>
  <c r="S963" i="1"/>
  <c r="T963" i="1" s="1"/>
  <c r="S962" i="1"/>
  <c r="T962" i="1" s="1"/>
  <c r="S961" i="1"/>
  <c r="T961" i="1" s="1"/>
  <c r="S960" i="1"/>
  <c r="T960" i="1" s="1"/>
  <c r="S959" i="1"/>
  <c r="T959" i="1" s="1"/>
  <c r="S958" i="1"/>
  <c r="T958" i="1" s="1"/>
  <c r="S957" i="1"/>
  <c r="T957" i="1" s="1"/>
  <c r="S956" i="1"/>
  <c r="T956" i="1" s="1"/>
  <c r="S955" i="1"/>
  <c r="T955" i="1" s="1"/>
  <c r="S954" i="1"/>
  <c r="T954" i="1" s="1"/>
  <c r="S953" i="1"/>
  <c r="T953" i="1" s="1"/>
  <c r="S952" i="1"/>
  <c r="T952" i="1" s="1"/>
  <c r="S951" i="1"/>
  <c r="T951" i="1" s="1"/>
  <c r="S950" i="1"/>
  <c r="T950" i="1" s="1"/>
  <c r="S949" i="1"/>
  <c r="T949" i="1" s="1"/>
  <c r="S948" i="1"/>
  <c r="T948" i="1" s="1"/>
  <c r="S947" i="1"/>
  <c r="T947" i="1" s="1"/>
  <c r="S946" i="1"/>
  <c r="T946" i="1" s="1"/>
  <c r="S945" i="1"/>
  <c r="T945" i="1" s="1"/>
  <c r="S944" i="1"/>
  <c r="T944" i="1" s="1"/>
  <c r="S943" i="1"/>
  <c r="T943" i="1" s="1"/>
  <c r="S942" i="1"/>
  <c r="T942" i="1" s="1"/>
  <c r="S941" i="1"/>
  <c r="T941" i="1" s="1"/>
  <c r="S940" i="1"/>
  <c r="T940" i="1" s="1"/>
  <c r="S939" i="1"/>
  <c r="T939" i="1" s="1"/>
  <c r="S938" i="1"/>
  <c r="T938" i="1" s="1"/>
  <c r="S937" i="1"/>
  <c r="T937" i="1" s="1"/>
  <c r="S936" i="1"/>
  <c r="T936" i="1" s="1"/>
  <c r="S935" i="1"/>
  <c r="T935" i="1" s="1"/>
  <c r="S934" i="1"/>
  <c r="T934" i="1" s="1"/>
  <c r="S933" i="1"/>
  <c r="T933" i="1" s="1"/>
  <c r="S932" i="1"/>
  <c r="T932" i="1" s="1"/>
  <c r="S931" i="1"/>
  <c r="T931" i="1" s="1"/>
  <c r="S930" i="1"/>
  <c r="T930" i="1" s="1"/>
  <c r="S929" i="1"/>
  <c r="T929" i="1" s="1"/>
  <c r="S928" i="1"/>
  <c r="T928" i="1" s="1"/>
  <c r="S927" i="1"/>
  <c r="T927" i="1" s="1"/>
  <c r="S926" i="1"/>
  <c r="T926" i="1" s="1"/>
  <c r="S925" i="1"/>
  <c r="T925" i="1" s="1"/>
  <c r="S924" i="1"/>
  <c r="T924" i="1" s="1"/>
  <c r="S923" i="1"/>
  <c r="T923" i="1" s="1"/>
  <c r="S922" i="1"/>
  <c r="T922" i="1" s="1"/>
  <c r="S921" i="1"/>
  <c r="T921" i="1" s="1"/>
  <c r="S920" i="1"/>
  <c r="T920" i="1" s="1"/>
  <c r="S919" i="1"/>
  <c r="T919" i="1" s="1"/>
  <c r="S918" i="1"/>
  <c r="T918" i="1" s="1"/>
  <c r="S917" i="1"/>
  <c r="T917" i="1" s="1"/>
  <c r="S916" i="1"/>
  <c r="T916" i="1" s="1"/>
  <c r="S915" i="1"/>
  <c r="T915" i="1" s="1"/>
  <c r="S914" i="1"/>
  <c r="T914" i="1" s="1"/>
  <c r="S913" i="1"/>
  <c r="T913" i="1" s="1"/>
  <c r="S912" i="1"/>
  <c r="T912" i="1" s="1"/>
  <c r="S911" i="1"/>
  <c r="T911" i="1" s="1"/>
  <c r="S910" i="1"/>
  <c r="T910" i="1" s="1"/>
  <c r="S909" i="1"/>
  <c r="T909" i="1" s="1"/>
  <c r="S908" i="1"/>
  <c r="T908" i="1" s="1"/>
  <c r="S907" i="1"/>
  <c r="T907" i="1" s="1"/>
  <c r="S906" i="1"/>
  <c r="T906" i="1" s="1"/>
  <c r="S905" i="1"/>
  <c r="T905" i="1" s="1"/>
  <c r="S904" i="1"/>
  <c r="T904" i="1" s="1"/>
  <c r="S903" i="1"/>
  <c r="T903" i="1" s="1"/>
  <c r="S902" i="1"/>
  <c r="T902" i="1" s="1"/>
  <c r="S901" i="1"/>
  <c r="T901" i="1" s="1"/>
  <c r="S900" i="1"/>
  <c r="T900" i="1" s="1"/>
  <c r="S899" i="1"/>
  <c r="T899" i="1" s="1"/>
  <c r="S898" i="1"/>
  <c r="T898" i="1" s="1"/>
  <c r="S897" i="1"/>
  <c r="T897" i="1" s="1"/>
  <c r="S896" i="1"/>
  <c r="T896" i="1" s="1"/>
  <c r="S895" i="1"/>
  <c r="T895" i="1" s="1"/>
  <c r="S894" i="1"/>
  <c r="T894" i="1" s="1"/>
  <c r="S893" i="1"/>
  <c r="T893" i="1" s="1"/>
  <c r="S892" i="1"/>
  <c r="T892" i="1" s="1"/>
  <c r="S891" i="1"/>
  <c r="T891" i="1" s="1"/>
  <c r="S890" i="1"/>
  <c r="T890" i="1" s="1"/>
  <c r="S889" i="1"/>
  <c r="T889" i="1" s="1"/>
  <c r="S888" i="1"/>
  <c r="T888" i="1" s="1"/>
  <c r="S887" i="1"/>
  <c r="T887" i="1" s="1"/>
  <c r="S886" i="1"/>
  <c r="S885" i="1"/>
  <c r="T885" i="1" s="1"/>
  <c r="S884" i="1"/>
  <c r="T884" i="1" s="1"/>
  <c r="S883" i="1"/>
  <c r="T883" i="1" s="1"/>
  <c r="S882" i="1"/>
  <c r="T882" i="1" s="1"/>
  <c r="S881" i="1"/>
  <c r="T881" i="1" s="1"/>
  <c r="S880" i="1"/>
  <c r="T880" i="1" s="1"/>
  <c r="S879" i="1"/>
  <c r="T879" i="1" s="1"/>
  <c r="S878" i="1"/>
  <c r="T878" i="1" s="1"/>
  <c r="S877" i="1"/>
  <c r="T877" i="1" s="1"/>
  <c r="S876" i="1"/>
  <c r="T876" i="1" s="1"/>
  <c r="S875" i="1"/>
  <c r="T875" i="1" s="1"/>
  <c r="S874" i="1"/>
  <c r="T874" i="1" s="1"/>
  <c r="S873" i="1"/>
  <c r="T873" i="1" s="1"/>
  <c r="S872" i="1"/>
  <c r="T872" i="1" s="1"/>
  <c r="S871" i="1"/>
  <c r="T871" i="1" s="1"/>
  <c r="S870" i="1"/>
  <c r="T870" i="1" s="1"/>
  <c r="S869" i="1"/>
  <c r="T869" i="1" s="1"/>
  <c r="S868" i="1"/>
  <c r="T868" i="1" s="1"/>
  <c r="S867" i="1"/>
  <c r="T867" i="1" s="1"/>
  <c r="S866" i="1"/>
  <c r="T866" i="1" s="1"/>
  <c r="S865" i="1"/>
  <c r="T865" i="1" s="1"/>
  <c r="S864" i="1"/>
  <c r="T864" i="1" s="1"/>
  <c r="S863" i="1"/>
  <c r="T863" i="1" s="1"/>
  <c r="S862" i="1"/>
  <c r="T862" i="1" s="1"/>
  <c r="S861" i="1"/>
  <c r="T861" i="1" s="1"/>
  <c r="S860" i="1"/>
  <c r="T860" i="1" s="1"/>
  <c r="S859" i="1"/>
  <c r="T859" i="1" s="1"/>
  <c r="S858" i="1"/>
  <c r="T858" i="1" s="1"/>
  <c r="S857" i="1"/>
  <c r="T857" i="1" s="1"/>
  <c r="S856" i="1"/>
  <c r="T856" i="1" s="1"/>
  <c r="S855" i="1"/>
  <c r="T855" i="1" s="1"/>
  <c r="S854" i="1"/>
  <c r="T854" i="1" s="1"/>
  <c r="S853" i="1"/>
  <c r="T853" i="1" s="1"/>
  <c r="S852" i="1"/>
  <c r="T852" i="1" s="1"/>
  <c r="S851" i="1"/>
  <c r="T851" i="1" s="1"/>
  <c r="S850" i="1"/>
  <c r="T850" i="1" s="1"/>
  <c r="S849" i="1"/>
  <c r="T849" i="1" s="1"/>
  <c r="S848" i="1"/>
  <c r="T848" i="1" s="1"/>
  <c r="S847" i="1"/>
  <c r="T847" i="1" s="1"/>
  <c r="S846" i="1"/>
  <c r="T846" i="1" s="1"/>
  <c r="S845" i="1"/>
  <c r="T845" i="1" s="1"/>
  <c r="S844" i="1"/>
  <c r="T844" i="1" s="1"/>
  <c r="S843" i="1"/>
  <c r="T843" i="1" s="1"/>
  <c r="S842" i="1"/>
  <c r="T842" i="1" s="1"/>
  <c r="S841" i="1"/>
  <c r="T841" i="1" s="1"/>
  <c r="S840" i="1"/>
  <c r="T840" i="1" s="1"/>
  <c r="S839" i="1"/>
  <c r="T839" i="1" s="1"/>
  <c r="S838" i="1"/>
  <c r="T838" i="1" s="1"/>
  <c r="S837" i="1"/>
  <c r="T837" i="1" s="1"/>
  <c r="S836" i="1"/>
  <c r="T836" i="1" s="1"/>
  <c r="S835" i="1"/>
  <c r="T835" i="1" s="1"/>
  <c r="S834" i="1"/>
  <c r="T834" i="1" s="1"/>
  <c r="S833" i="1"/>
  <c r="T833" i="1" s="1"/>
  <c r="S832" i="1"/>
  <c r="T832" i="1" s="1"/>
  <c r="S831" i="1"/>
  <c r="T831" i="1" s="1"/>
  <c r="S830" i="1"/>
  <c r="T830" i="1" s="1"/>
  <c r="S829" i="1"/>
  <c r="T829" i="1" s="1"/>
  <c r="S828" i="1"/>
  <c r="T828" i="1" s="1"/>
  <c r="S827" i="1"/>
  <c r="T827" i="1" s="1"/>
  <c r="S826" i="1"/>
  <c r="T826" i="1" s="1"/>
  <c r="S825" i="1"/>
  <c r="T825" i="1" s="1"/>
  <c r="S824" i="1"/>
  <c r="T824" i="1" s="1"/>
  <c r="S823" i="1"/>
  <c r="T823" i="1" s="1"/>
  <c r="S822" i="1"/>
  <c r="T822" i="1" s="1"/>
  <c r="S821" i="1"/>
  <c r="T821" i="1" s="1"/>
  <c r="S820" i="1"/>
  <c r="T820" i="1" s="1"/>
  <c r="S819" i="1"/>
  <c r="T819" i="1" s="1"/>
  <c r="S818" i="1"/>
  <c r="T818" i="1" s="1"/>
  <c r="S817" i="1"/>
  <c r="T817" i="1" s="1"/>
  <c r="S816" i="1"/>
  <c r="T816" i="1" s="1"/>
  <c r="S815" i="1"/>
  <c r="T815" i="1" s="1"/>
  <c r="S814" i="1"/>
  <c r="T814" i="1" s="1"/>
  <c r="S813" i="1"/>
  <c r="T813" i="1" s="1"/>
  <c r="S812" i="1"/>
  <c r="T812" i="1" s="1"/>
  <c r="S811" i="1"/>
  <c r="T811" i="1" s="1"/>
  <c r="S810" i="1"/>
  <c r="T810" i="1" s="1"/>
  <c r="S809" i="1"/>
  <c r="T809" i="1" s="1"/>
  <c r="S808" i="1"/>
  <c r="T808" i="1" s="1"/>
  <c r="S807" i="1"/>
  <c r="T807" i="1" s="1"/>
  <c r="S806" i="1"/>
  <c r="T806" i="1" s="1"/>
  <c r="S805" i="1"/>
  <c r="T805" i="1" s="1"/>
  <c r="S804" i="1"/>
  <c r="T804" i="1" s="1"/>
  <c r="S803" i="1"/>
  <c r="T803" i="1" s="1"/>
  <c r="S802" i="1"/>
  <c r="T802" i="1" s="1"/>
  <c r="S801" i="1"/>
  <c r="T801" i="1" s="1"/>
  <c r="S800" i="1"/>
  <c r="T800" i="1" s="1"/>
  <c r="S799" i="1"/>
  <c r="T799" i="1" s="1"/>
  <c r="S798" i="1"/>
  <c r="T798" i="1" s="1"/>
  <c r="S797" i="1"/>
  <c r="T797" i="1" s="1"/>
  <c r="S796" i="1"/>
  <c r="T796" i="1" s="1"/>
  <c r="S795" i="1"/>
  <c r="T795" i="1" s="1"/>
  <c r="S794" i="1"/>
  <c r="T794" i="1" s="1"/>
  <c r="S793" i="1"/>
  <c r="T793" i="1" s="1"/>
  <c r="S792" i="1"/>
  <c r="T792" i="1" s="1"/>
  <c r="S791" i="1"/>
  <c r="T791" i="1" s="1"/>
  <c r="S790" i="1"/>
  <c r="T790" i="1" s="1"/>
  <c r="S789" i="1"/>
  <c r="T789" i="1" s="1"/>
  <c r="S788" i="1"/>
  <c r="T788" i="1" s="1"/>
  <c r="S787" i="1"/>
  <c r="T787" i="1" s="1"/>
  <c r="S786" i="1"/>
  <c r="T786" i="1" s="1"/>
  <c r="S785" i="1"/>
  <c r="T785" i="1" s="1"/>
  <c r="S784" i="1"/>
  <c r="T784" i="1" s="1"/>
  <c r="S783" i="1"/>
  <c r="T783" i="1" s="1"/>
  <c r="S782" i="1"/>
  <c r="T782" i="1" s="1"/>
  <c r="S781" i="1"/>
  <c r="T781" i="1" s="1"/>
  <c r="S780" i="1"/>
  <c r="T780" i="1" s="1"/>
  <c r="S779" i="1"/>
  <c r="T779" i="1" s="1"/>
  <c r="S778" i="1"/>
  <c r="T778" i="1" s="1"/>
  <c r="S777" i="1"/>
  <c r="T777" i="1" s="1"/>
  <c r="S776" i="1"/>
  <c r="T776" i="1" s="1"/>
  <c r="S775" i="1"/>
  <c r="T775" i="1" s="1"/>
  <c r="S774" i="1"/>
  <c r="T774" i="1" s="1"/>
  <c r="S773" i="1"/>
  <c r="T773" i="1" s="1"/>
  <c r="S772" i="1"/>
  <c r="T772" i="1" s="1"/>
  <c r="S771" i="1"/>
  <c r="T771" i="1" s="1"/>
  <c r="S770" i="1"/>
  <c r="T770" i="1" s="1"/>
  <c r="S769" i="1"/>
  <c r="T769" i="1" s="1"/>
  <c r="S768" i="1"/>
  <c r="T768" i="1" s="1"/>
  <c r="S767" i="1"/>
  <c r="T767" i="1" s="1"/>
  <c r="S766" i="1"/>
  <c r="T766" i="1" s="1"/>
  <c r="S765" i="1"/>
  <c r="T765" i="1" s="1"/>
  <c r="S764" i="1"/>
  <c r="T764" i="1" s="1"/>
  <c r="S763" i="1"/>
  <c r="T763" i="1" s="1"/>
  <c r="S762" i="1"/>
  <c r="T762" i="1" s="1"/>
  <c r="S761" i="1"/>
  <c r="T761" i="1" s="1"/>
  <c r="S760" i="1"/>
  <c r="T760" i="1" s="1"/>
  <c r="S759" i="1"/>
  <c r="T759" i="1" s="1"/>
  <c r="S758" i="1"/>
  <c r="T758" i="1" s="1"/>
  <c r="S757" i="1"/>
  <c r="T757" i="1" s="1"/>
  <c r="S756" i="1"/>
  <c r="T756" i="1" s="1"/>
  <c r="S755" i="1"/>
  <c r="T755" i="1" s="1"/>
  <c r="S754" i="1"/>
  <c r="T754" i="1" s="1"/>
  <c r="S753" i="1"/>
  <c r="T753" i="1" s="1"/>
  <c r="S752" i="1"/>
  <c r="T752" i="1" s="1"/>
  <c r="S751" i="1"/>
  <c r="T751" i="1" s="1"/>
  <c r="S750" i="1"/>
  <c r="T750" i="1" s="1"/>
  <c r="S749" i="1"/>
  <c r="T749" i="1" s="1"/>
  <c r="S748" i="1"/>
  <c r="T748" i="1" s="1"/>
  <c r="S747" i="1"/>
  <c r="T747" i="1" s="1"/>
  <c r="S746" i="1"/>
  <c r="T746" i="1" s="1"/>
  <c r="S745" i="1"/>
  <c r="T745" i="1" s="1"/>
  <c r="S744" i="1"/>
  <c r="T744" i="1" s="1"/>
  <c r="S743" i="1"/>
  <c r="T743" i="1" s="1"/>
  <c r="S742" i="1"/>
  <c r="T742" i="1" s="1"/>
  <c r="S741" i="1"/>
  <c r="T741" i="1" s="1"/>
  <c r="S740" i="1"/>
  <c r="T740" i="1" s="1"/>
  <c r="S739" i="1"/>
  <c r="T739" i="1" s="1"/>
  <c r="S738" i="1"/>
  <c r="T738" i="1" s="1"/>
  <c r="S737" i="1"/>
  <c r="T737" i="1" s="1"/>
  <c r="S736" i="1"/>
  <c r="T736" i="1" s="1"/>
  <c r="S735" i="1"/>
  <c r="T735" i="1" s="1"/>
  <c r="S734" i="1"/>
  <c r="T734" i="1" s="1"/>
  <c r="S733" i="1"/>
  <c r="T733" i="1" s="1"/>
  <c r="S732" i="1"/>
  <c r="T732" i="1" s="1"/>
  <c r="S731" i="1"/>
  <c r="T731" i="1" s="1"/>
  <c r="S730" i="1"/>
  <c r="T730" i="1" s="1"/>
  <c r="S729" i="1"/>
  <c r="T729" i="1" s="1"/>
  <c r="S728" i="1"/>
  <c r="T728" i="1" s="1"/>
  <c r="S727" i="1"/>
  <c r="T727" i="1" s="1"/>
  <c r="S726" i="1"/>
  <c r="T726" i="1" s="1"/>
  <c r="S725" i="1"/>
  <c r="T725" i="1" s="1"/>
  <c r="S724" i="1"/>
  <c r="T724" i="1" s="1"/>
  <c r="S723" i="1"/>
  <c r="T723" i="1" s="1"/>
  <c r="S722" i="1"/>
  <c r="T722" i="1" s="1"/>
  <c r="S721" i="1"/>
  <c r="T721" i="1" s="1"/>
  <c r="S720" i="1"/>
  <c r="T720" i="1" s="1"/>
  <c r="S719" i="1"/>
  <c r="T719" i="1" s="1"/>
  <c r="S718" i="1"/>
  <c r="T718" i="1" s="1"/>
  <c r="S717" i="1"/>
  <c r="T717" i="1" s="1"/>
  <c r="S716" i="1"/>
  <c r="T716" i="1" s="1"/>
  <c r="S715" i="1"/>
  <c r="T715" i="1" s="1"/>
  <c r="S714" i="1"/>
  <c r="T714" i="1" s="1"/>
  <c r="S713" i="1"/>
  <c r="T713" i="1" s="1"/>
  <c r="S712" i="1"/>
  <c r="T712" i="1" s="1"/>
  <c r="S711" i="1"/>
  <c r="T711" i="1" s="1"/>
  <c r="S710" i="1"/>
  <c r="T710" i="1" s="1"/>
  <c r="S709" i="1"/>
  <c r="T709" i="1" s="1"/>
  <c r="S708" i="1"/>
  <c r="T708" i="1" s="1"/>
  <c r="S707" i="1"/>
  <c r="T707" i="1" s="1"/>
  <c r="S706" i="1"/>
  <c r="T706" i="1" s="1"/>
  <c r="S705" i="1"/>
  <c r="T705" i="1" s="1"/>
  <c r="S704" i="1"/>
  <c r="T704" i="1" s="1"/>
  <c r="S703" i="1"/>
  <c r="T703" i="1" s="1"/>
  <c r="S702" i="1"/>
  <c r="T702" i="1" s="1"/>
  <c r="S701" i="1"/>
  <c r="T701" i="1" s="1"/>
  <c r="S700" i="1"/>
  <c r="T700" i="1" s="1"/>
  <c r="S699" i="1"/>
  <c r="T699" i="1" s="1"/>
  <c r="S698" i="1"/>
  <c r="T698" i="1" s="1"/>
  <c r="S697" i="1"/>
  <c r="T697" i="1" s="1"/>
  <c r="S696" i="1"/>
  <c r="T696" i="1" s="1"/>
  <c r="S695" i="1"/>
  <c r="T695" i="1" s="1"/>
  <c r="S694" i="1"/>
  <c r="T694" i="1" s="1"/>
  <c r="S693" i="1"/>
  <c r="T693" i="1" s="1"/>
  <c r="S692" i="1"/>
  <c r="T692" i="1" s="1"/>
  <c r="S691" i="1"/>
  <c r="T691" i="1" s="1"/>
  <c r="S690" i="1"/>
  <c r="T690" i="1" s="1"/>
  <c r="S689" i="1"/>
  <c r="T689" i="1" s="1"/>
  <c r="S688" i="1"/>
  <c r="T688" i="1" s="1"/>
  <c r="S687" i="1"/>
  <c r="T687" i="1" s="1"/>
  <c r="S686" i="1"/>
  <c r="T686" i="1" s="1"/>
  <c r="S685" i="1"/>
  <c r="T685" i="1" s="1"/>
  <c r="S684" i="1"/>
  <c r="T684" i="1" s="1"/>
  <c r="S683" i="1"/>
  <c r="T683" i="1" s="1"/>
  <c r="S682" i="1"/>
  <c r="T682" i="1" s="1"/>
  <c r="S681" i="1"/>
  <c r="T681" i="1" s="1"/>
  <c r="S680" i="1"/>
  <c r="T680" i="1" s="1"/>
  <c r="S679" i="1"/>
  <c r="T679" i="1" s="1"/>
  <c r="S678" i="1"/>
  <c r="T678" i="1" s="1"/>
  <c r="S677" i="1"/>
  <c r="T677" i="1" s="1"/>
  <c r="S676" i="1"/>
  <c r="T676" i="1" s="1"/>
  <c r="S675" i="1"/>
  <c r="T675" i="1" s="1"/>
  <c r="S674" i="1"/>
  <c r="T674" i="1" s="1"/>
  <c r="S673" i="1"/>
  <c r="T673" i="1" s="1"/>
  <c r="S672" i="1"/>
  <c r="T672" i="1" s="1"/>
  <c r="S671" i="1"/>
  <c r="T671" i="1" s="1"/>
  <c r="S670" i="1"/>
  <c r="T670" i="1" s="1"/>
  <c r="S669" i="1"/>
  <c r="T669" i="1" s="1"/>
  <c r="S668" i="1"/>
  <c r="T668" i="1" s="1"/>
  <c r="S667" i="1"/>
  <c r="T667" i="1" s="1"/>
  <c r="S666" i="1"/>
  <c r="T666" i="1" s="1"/>
  <c r="S665" i="1"/>
  <c r="T665" i="1" s="1"/>
  <c r="S664" i="1"/>
  <c r="T664" i="1" s="1"/>
  <c r="S663" i="1"/>
  <c r="T663" i="1" s="1"/>
  <c r="S662" i="1"/>
  <c r="T662" i="1" s="1"/>
  <c r="S661" i="1"/>
  <c r="T661" i="1" s="1"/>
  <c r="S660" i="1"/>
  <c r="T660" i="1" s="1"/>
  <c r="S659" i="1"/>
  <c r="T659" i="1" s="1"/>
  <c r="S658" i="1"/>
  <c r="T658" i="1" s="1"/>
  <c r="S657" i="1"/>
  <c r="T657" i="1" s="1"/>
  <c r="S656" i="1"/>
  <c r="T656" i="1" s="1"/>
  <c r="S655" i="1"/>
  <c r="T655" i="1" s="1"/>
  <c r="S654" i="1"/>
  <c r="T654" i="1" s="1"/>
  <c r="S653" i="1"/>
  <c r="T653" i="1" s="1"/>
  <c r="S652" i="1"/>
  <c r="T652" i="1" s="1"/>
  <c r="S651" i="1"/>
  <c r="T651" i="1" s="1"/>
  <c r="S650" i="1"/>
  <c r="T650" i="1" s="1"/>
  <c r="S649" i="1"/>
  <c r="T649" i="1" s="1"/>
  <c r="S648" i="1"/>
  <c r="T648" i="1" s="1"/>
  <c r="S647" i="1"/>
  <c r="T647" i="1" s="1"/>
  <c r="S646" i="1"/>
  <c r="T646" i="1" s="1"/>
  <c r="S645" i="1"/>
  <c r="T645" i="1" s="1"/>
  <c r="S644" i="1"/>
  <c r="T644" i="1" s="1"/>
  <c r="S643" i="1"/>
  <c r="T643" i="1" s="1"/>
  <c r="S642" i="1"/>
  <c r="T642" i="1" s="1"/>
  <c r="S641" i="1"/>
  <c r="T641" i="1" s="1"/>
  <c r="S640" i="1"/>
  <c r="T640" i="1" s="1"/>
  <c r="S639" i="1"/>
  <c r="T639" i="1" s="1"/>
  <c r="S638" i="1"/>
  <c r="T638" i="1" s="1"/>
  <c r="S637" i="1"/>
  <c r="T637" i="1" s="1"/>
  <c r="S636" i="1"/>
  <c r="T636" i="1" s="1"/>
  <c r="S635" i="1"/>
  <c r="T635" i="1" s="1"/>
  <c r="S634" i="1"/>
  <c r="T634" i="1" s="1"/>
  <c r="S633" i="1"/>
  <c r="T633" i="1" s="1"/>
  <c r="S632" i="1"/>
  <c r="T632" i="1" s="1"/>
  <c r="S631" i="1"/>
  <c r="T631" i="1" s="1"/>
  <c r="S630" i="1"/>
  <c r="T630" i="1" s="1"/>
  <c r="S629" i="1"/>
  <c r="T629" i="1" s="1"/>
  <c r="S628" i="1"/>
  <c r="T628" i="1" s="1"/>
  <c r="S627" i="1"/>
  <c r="T627" i="1" s="1"/>
  <c r="S626" i="1"/>
  <c r="T626" i="1" s="1"/>
  <c r="S625" i="1"/>
  <c r="T625" i="1" s="1"/>
  <c r="S624" i="1"/>
  <c r="T624" i="1" s="1"/>
  <c r="S623" i="1"/>
  <c r="T623" i="1" s="1"/>
  <c r="S622" i="1"/>
  <c r="T622" i="1" s="1"/>
  <c r="S621" i="1"/>
  <c r="T621" i="1" s="1"/>
  <c r="S620" i="1"/>
  <c r="T620" i="1" s="1"/>
  <c r="S619" i="1"/>
  <c r="T619" i="1" s="1"/>
  <c r="S618" i="1"/>
  <c r="T618" i="1" s="1"/>
  <c r="S617" i="1"/>
  <c r="T617" i="1" s="1"/>
  <c r="S616" i="1"/>
  <c r="T616" i="1" s="1"/>
  <c r="S615" i="1"/>
  <c r="T615" i="1" s="1"/>
  <c r="S614" i="1"/>
  <c r="T614" i="1" s="1"/>
  <c r="S613" i="1"/>
  <c r="T613" i="1" s="1"/>
  <c r="S612" i="1"/>
  <c r="T612" i="1" s="1"/>
  <c r="S611" i="1"/>
  <c r="T611" i="1" s="1"/>
  <c r="S610" i="1"/>
  <c r="T610" i="1" s="1"/>
  <c r="S609" i="1"/>
  <c r="T609" i="1" s="1"/>
  <c r="S608" i="1"/>
  <c r="T608" i="1" s="1"/>
  <c r="S607" i="1"/>
  <c r="T607" i="1" s="1"/>
  <c r="S606" i="1"/>
  <c r="T606" i="1" s="1"/>
  <c r="S605" i="1"/>
  <c r="T605" i="1" s="1"/>
  <c r="S604" i="1"/>
  <c r="T604" i="1" s="1"/>
  <c r="S603" i="1"/>
  <c r="T603" i="1" s="1"/>
  <c r="S602" i="1"/>
  <c r="T602" i="1" s="1"/>
  <c r="S601" i="1"/>
  <c r="T601" i="1" s="1"/>
  <c r="S600" i="1"/>
  <c r="T600" i="1" s="1"/>
  <c r="S599" i="1"/>
  <c r="T599" i="1" s="1"/>
  <c r="S598" i="1"/>
  <c r="T598" i="1" s="1"/>
  <c r="S597" i="1"/>
  <c r="T597" i="1" s="1"/>
  <c r="S596" i="1"/>
  <c r="T596" i="1" s="1"/>
  <c r="S595" i="1"/>
  <c r="T595" i="1" s="1"/>
  <c r="S594" i="1"/>
  <c r="T594" i="1" s="1"/>
  <c r="S593" i="1"/>
  <c r="T593" i="1" s="1"/>
  <c r="S592" i="1"/>
  <c r="T592" i="1" s="1"/>
  <c r="S591" i="1"/>
  <c r="T591" i="1" s="1"/>
  <c r="S590" i="1"/>
  <c r="T590" i="1" s="1"/>
  <c r="S589" i="1"/>
  <c r="T589" i="1" s="1"/>
  <c r="S588" i="1"/>
  <c r="T588" i="1" s="1"/>
  <c r="S587" i="1"/>
  <c r="T587" i="1" s="1"/>
  <c r="S586" i="1"/>
  <c r="T586" i="1" s="1"/>
  <c r="S585" i="1"/>
  <c r="T585" i="1" s="1"/>
  <c r="S584" i="1"/>
  <c r="T584" i="1" s="1"/>
  <c r="S583" i="1"/>
  <c r="T583" i="1" s="1"/>
  <c r="S582" i="1"/>
  <c r="T582" i="1" s="1"/>
  <c r="S581" i="1"/>
  <c r="T581" i="1" s="1"/>
  <c r="S580" i="1"/>
  <c r="T580" i="1" s="1"/>
  <c r="S579" i="1"/>
  <c r="T579" i="1" s="1"/>
  <c r="S578" i="1"/>
  <c r="T578" i="1" s="1"/>
  <c r="S577" i="1"/>
  <c r="T577" i="1" s="1"/>
  <c r="S576" i="1"/>
  <c r="T576" i="1" s="1"/>
  <c r="S575" i="1"/>
  <c r="T575" i="1" s="1"/>
  <c r="S574" i="1"/>
  <c r="T574" i="1" s="1"/>
  <c r="S573" i="1"/>
  <c r="T573" i="1" s="1"/>
  <c r="S572" i="1"/>
  <c r="T572" i="1" s="1"/>
  <c r="S571" i="1"/>
  <c r="T571" i="1" s="1"/>
  <c r="S570" i="1"/>
  <c r="T570" i="1" s="1"/>
  <c r="S569" i="1"/>
  <c r="T569" i="1" s="1"/>
  <c r="S568" i="1"/>
  <c r="T568" i="1" s="1"/>
  <c r="S567" i="1"/>
  <c r="T567" i="1" s="1"/>
  <c r="S566" i="1"/>
  <c r="T566" i="1" s="1"/>
  <c r="S565" i="1"/>
  <c r="T565" i="1" s="1"/>
  <c r="S564" i="1"/>
  <c r="T564" i="1" s="1"/>
  <c r="S563" i="1"/>
  <c r="T563" i="1" s="1"/>
  <c r="S562" i="1"/>
  <c r="T562" i="1" s="1"/>
  <c r="S561" i="1"/>
  <c r="T561" i="1" s="1"/>
  <c r="S560" i="1"/>
  <c r="T560" i="1" s="1"/>
  <c r="S559" i="1"/>
  <c r="T559" i="1" s="1"/>
  <c r="S558" i="1"/>
  <c r="T558" i="1" s="1"/>
  <c r="S557" i="1"/>
  <c r="T557" i="1" s="1"/>
  <c r="S556" i="1"/>
  <c r="T556" i="1" s="1"/>
  <c r="S555" i="1"/>
  <c r="T555" i="1" s="1"/>
  <c r="S554" i="1"/>
  <c r="T554" i="1" s="1"/>
  <c r="S553" i="1"/>
  <c r="T553" i="1" s="1"/>
  <c r="S552" i="1"/>
  <c r="T552" i="1" s="1"/>
  <c r="S551" i="1"/>
  <c r="T551" i="1" s="1"/>
  <c r="S550" i="1"/>
  <c r="T550" i="1" s="1"/>
  <c r="S549" i="1"/>
  <c r="T549" i="1" s="1"/>
  <c r="S548" i="1"/>
  <c r="T548" i="1" s="1"/>
  <c r="S547" i="1"/>
  <c r="T547" i="1" s="1"/>
  <c r="S546" i="1"/>
  <c r="T546" i="1" s="1"/>
  <c r="S545" i="1"/>
  <c r="T545" i="1" s="1"/>
  <c r="S544" i="1"/>
  <c r="T544" i="1" s="1"/>
  <c r="S543" i="1"/>
  <c r="T543" i="1" s="1"/>
  <c r="S542" i="1"/>
  <c r="T542" i="1" s="1"/>
  <c r="S541" i="1"/>
  <c r="T541" i="1" s="1"/>
  <c r="S540" i="1"/>
  <c r="T540" i="1" s="1"/>
  <c r="S539" i="1"/>
  <c r="T539" i="1" s="1"/>
  <c r="S538" i="1"/>
  <c r="T538" i="1" s="1"/>
  <c r="S537" i="1"/>
  <c r="T537" i="1" s="1"/>
  <c r="S536" i="1"/>
  <c r="T536" i="1" s="1"/>
  <c r="S535" i="1"/>
  <c r="T535" i="1" s="1"/>
  <c r="S534" i="1"/>
  <c r="T534" i="1" s="1"/>
  <c r="S533" i="1"/>
  <c r="T533" i="1" s="1"/>
  <c r="S532" i="1"/>
  <c r="T532" i="1" s="1"/>
  <c r="S531" i="1"/>
  <c r="T531" i="1" s="1"/>
  <c r="S530" i="1"/>
  <c r="T530" i="1" s="1"/>
  <c r="S529" i="1"/>
  <c r="T529" i="1" s="1"/>
  <c r="S528" i="1"/>
  <c r="T528" i="1" s="1"/>
  <c r="S527" i="1"/>
  <c r="T527" i="1" s="1"/>
  <c r="S526" i="1"/>
  <c r="T526" i="1" s="1"/>
  <c r="S525" i="1"/>
  <c r="T525" i="1" s="1"/>
  <c r="S524" i="1"/>
  <c r="T524" i="1" s="1"/>
  <c r="S523" i="1"/>
  <c r="T523" i="1" s="1"/>
  <c r="S522" i="1"/>
  <c r="T522" i="1" s="1"/>
  <c r="S521" i="1"/>
  <c r="T521" i="1" s="1"/>
  <c r="S520" i="1"/>
  <c r="T520" i="1" s="1"/>
  <c r="S519" i="1"/>
  <c r="T519" i="1" s="1"/>
  <c r="S518" i="1"/>
  <c r="T518" i="1" s="1"/>
  <c r="S517" i="1"/>
  <c r="T517" i="1" s="1"/>
  <c r="S516" i="1"/>
  <c r="T516" i="1" s="1"/>
  <c r="S515" i="1"/>
  <c r="T515" i="1" s="1"/>
  <c r="S514" i="1"/>
  <c r="T514" i="1" s="1"/>
  <c r="S513" i="1"/>
  <c r="T513" i="1" s="1"/>
  <c r="S512" i="1"/>
  <c r="T512" i="1" s="1"/>
  <c r="S511" i="1"/>
  <c r="T511" i="1" s="1"/>
  <c r="S510" i="1"/>
  <c r="T510" i="1" s="1"/>
  <c r="S509" i="1"/>
  <c r="T509" i="1" s="1"/>
  <c r="S508" i="1"/>
  <c r="T508" i="1" s="1"/>
  <c r="S507" i="1"/>
  <c r="T507" i="1" s="1"/>
  <c r="S506" i="1"/>
  <c r="T506" i="1" s="1"/>
  <c r="S505" i="1"/>
  <c r="T505" i="1" s="1"/>
  <c r="S504" i="1"/>
  <c r="T504" i="1" s="1"/>
  <c r="S503" i="1"/>
  <c r="T503" i="1" s="1"/>
  <c r="S502" i="1"/>
  <c r="T502" i="1" s="1"/>
  <c r="S501" i="1"/>
  <c r="T501" i="1" s="1"/>
  <c r="S500" i="1"/>
  <c r="T500" i="1" s="1"/>
  <c r="S499" i="1"/>
  <c r="T499" i="1" s="1"/>
  <c r="S498" i="1"/>
  <c r="T498" i="1" s="1"/>
  <c r="S497" i="1"/>
  <c r="T497" i="1" s="1"/>
  <c r="S496" i="1"/>
  <c r="T496" i="1" s="1"/>
  <c r="S495" i="1"/>
  <c r="T495" i="1" s="1"/>
  <c r="S494" i="1"/>
  <c r="T494" i="1" s="1"/>
  <c r="S493" i="1"/>
  <c r="T493" i="1" s="1"/>
  <c r="S492" i="1"/>
  <c r="T492" i="1" s="1"/>
  <c r="S491" i="1"/>
  <c r="T491" i="1" s="1"/>
  <c r="S490" i="1"/>
  <c r="T490" i="1" s="1"/>
  <c r="S489" i="1"/>
  <c r="T489" i="1" s="1"/>
  <c r="S488" i="1"/>
  <c r="T488" i="1" s="1"/>
  <c r="S487" i="1"/>
  <c r="T487" i="1" s="1"/>
  <c r="S486" i="1"/>
  <c r="T486" i="1" s="1"/>
  <c r="S485" i="1"/>
  <c r="T485" i="1" s="1"/>
  <c r="S484" i="1"/>
  <c r="T484" i="1" s="1"/>
  <c r="S483" i="1"/>
  <c r="T483" i="1" s="1"/>
  <c r="S482" i="1"/>
  <c r="T482" i="1" s="1"/>
  <c r="S481" i="1"/>
  <c r="T481" i="1" s="1"/>
  <c r="S480" i="1"/>
  <c r="T480" i="1" s="1"/>
  <c r="S479" i="1"/>
  <c r="T479" i="1" s="1"/>
  <c r="S478" i="1"/>
  <c r="T478" i="1" s="1"/>
  <c r="S477" i="1"/>
  <c r="T477" i="1" s="1"/>
  <c r="S476" i="1"/>
  <c r="T476" i="1" s="1"/>
  <c r="S475" i="1"/>
  <c r="T475" i="1" s="1"/>
  <c r="S474" i="1"/>
  <c r="T474" i="1" s="1"/>
  <c r="S473" i="1"/>
  <c r="T473" i="1" s="1"/>
  <c r="S472" i="1"/>
  <c r="T472" i="1" s="1"/>
  <c r="S471" i="1"/>
  <c r="T471" i="1" s="1"/>
  <c r="S470" i="1"/>
  <c r="T470" i="1" s="1"/>
  <c r="S469" i="1"/>
  <c r="T469" i="1" s="1"/>
  <c r="S468" i="1"/>
  <c r="T468" i="1" s="1"/>
  <c r="S467" i="1"/>
  <c r="T467" i="1" s="1"/>
  <c r="S466" i="1"/>
  <c r="T466" i="1" s="1"/>
  <c r="S465" i="1"/>
  <c r="T465" i="1" s="1"/>
  <c r="S464" i="1"/>
  <c r="T464" i="1" s="1"/>
  <c r="S463" i="1"/>
  <c r="T463" i="1" s="1"/>
  <c r="S462" i="1"/>
  <c r="T462" i="1" s="1"/>
  <c r="S461" i="1"/>
  <c r="T461" i="1" s="1"/>
  <c r="S460" i="1"/>
  <c r="T460" i="1" s="1"/>
  <c r="S459" i="1"/>
  <c r="T459" i="1" s="1"/>
  <c r="S458" i="1"/>
  <c r="T458" i="1" s="1"/>
  <c r="S457" i="1"/>
  <c r="T457" i="1" s="1"/>
  <c r="S456" i="1"/>
  <c r="T456" i="1" s="1"/>
  <c r="S455" i="1"/>
  <c r="T455" i="1" s="1"/>
  <c r="S454" i="1"/>
  <c r="T454" i="1" s="1"/>
  <c r="S453" i="1"/>
  <c r="T453" i="1" s="1"/>
  <c r="S452" i="1"/>
  <c r="T452" i="1" s="1"/>
  <c r="S451" i="1"/>
  <c r="T451" i="1" s="1"/>
  <c r="S450" i="1"/>
  <c r="T450" i="1" s="1"/>
  <c r="S449" i="1"/>
  <c r="T449" i="1" s="1"/>
  <c r="S448" i="1"/>
  <c r="T448" i="1" s="1"/>
  <c r="S447" i="1"/>
  <c r="T447" i="1" s="1"/>
  <c r="S446" i="1"/>
  <c r="T446" i="1" s="1"/>
  <c r="S445" i="1"/>
  <c r="T445" i="1" s="1"/>
  <c r="S444" i="1"/>
  <c r="T444" i="1" s="1"/>
  <c r="S443" i="1"/>
  <c r="T443" i="1" s="1"/>
  <c r="S442" i="1"/>
  <c r="T442" i="1" s="1"/>
  <c r="S441" i="1"/>
  <c r="T441" i="1" s="1"/>
  <c r="S440" i="1"/>
  <c r="T440" i="1" s="1"/>
  <c r="S439" i="1"/>
  <c r="T439" i="1" s="1"/>
  <c r="S438" i="1"/>
  <c r="T438" i="1" s="1"/>
  <c r="S437" i="1"/>
  <c r="T437" i="1" s="1"/>
  <c r="S436" i="1"/>
  <c r="T436" i="1" s="1"/>
  <c r="S435" i="1"/>
  <c r="T435" i="1" s="1"/>
  <c r="S434" i="1"/>
  <c r="T434" i="1" s="1"/>
  <c r="S433" i="1"/>
  <c r="T433" i="1" s="1"/>
  <c r="S432" i="1"/>
  <c r="T432" i="1" s="1"/>
  <c r="S431" i="1"/>
  <c r="T431" i="1" s="1"/>
  <c r="S430" i="1"/>
  <c r="T430" i="1" s="1"/>
  <c r="S429" i="1"/>
  <c r="T429" i="1" s="1"/>
  <c r="S428" i="1"/>
  <c r="T428" i="1" s="1"/>
  <c r="S427" i="1"/>
  <c r="T427" i="1" s="1"/>
  <c r="S426" i="1"/>
  <c r="T426" i="1" s="1"/>
  <c r="S425" i="1"/>
  <c r="T425" i="1" s="1"/>
  <c r="S424" i="1"/>
  <c r="T424" i="1" s="1"/>
  <c r="S423" i="1"/>
  <c r="T423" i="1" s="1"/>
  <c r="S422" i="1"/>
  <c r="T422" i="1" s="1"/>
  <c r="S421" i="1"/>
  <c r="T421" i="1" s="1"/>
  <c r="S420" i="1"/>
  <c r="T420" i="1" s="1"/>
  <c r="S419" i="1"/>
  <c r="T419" i="1" s="1"/>
  <c r="S418" i="1"/>
  <c r="T418" i="1" s="1"/>
  <c r="S417" i="1"/>
  <c r="T417" i="1" s="1"/>
  <c r="S416" i="1"/>
  <c r="T416" i="1" s="1"/>
  <c r="S415" i="1"/>
  <c r="T415" i="1" s="1"/>
  <c r="S414" i="1"/>
  <c r="T414" i="1" s="1"/>
  <c r="S413" i="1"/>
  <c r="T413" i="1" s="1"/>
  <c r="S412" i="1"/>
  <c r="T412" i="1" s="1"/>
  <c r="S411" i="1"/>
  <c r="T411" i="1" s="1"/>
  <c r="S410" i="1"/>
  <c r="T410" i="1" s="1"/>
  <c r="S409" i="1"/>
  <c r="T409" i="1" s="1"/>
  <c r="S408" i="1"/>
  <c r="T408" i="1" s="1"/>
  <c r="S407" i="1"/>
  <c r="T407" i="1" s="1"/>
  <c r="S406" i="1"/>
  <c r="T406" i="1" s="1"/>
  <c r="S405" i="1"/>
  <c r="T405" i="1" s="1"/>
  <c r="S404" i="1"/>
  <c r="T404" i="1" s="1"/>
  <c r="S403" i="1"/>
  <c r="T403" i="1" s="1"/>
  <c r="S402" i="1"/>
  <c r="T402" i="1" s="1"/>
  <c r="S401" i="1"/>
  <c r="T401" i="1" s="1"/>
  <c r="S400" i="1"/>
  <c r="T400" i="1" s="1"/>
  <c r="S399" i="1"/>
  <c r="T399" i="1" s="1"/>
  <c r="S398" i="1"/>
  <c r="T398" i="1" s="1"/>
  <c r="S397" i="1"/>
  <c r="T397" i="1" s="1"/>
  <c r="S396" i="1"/>
  <c r="T396" i="1" s="1"/>
  <c r="S395" i="1"/>
  <c r="T395" i="1" s="1"/>
  <c r="S394" i="1"/>
  <c r="T394" i="1" s="1"/>
  <c r="S393" i="1"/>
  <c r="T393" i="1" s="1"/>
  <c r="S392" i="1"/>
  <c r="T392" i="1" s="1"/>
  <c r="S391" i="1"/>
  <c r="T391" i="1" s="1"/>
  <c r="S390" i="1"/>
  <c r="T390" i="1" s="1"/>
  <c r="S389" i="1"/>
  <c r="T389" i="1" s="1"/>
  <c r="S388" i="1"/>
  <c r="T388" i="1" s="1"/>
  <c r="S387" i="1"/>
  <c r="T387" i="1" s="1"/>
  <c r="S386" i="1"/>
  <c r="T386" i="1" s="1"/>
  <c r="S385" i="1"/>
  <c r="T385" i="1" s="1"/>
  <c r="S384" i="1"/>
  <c r="T384" i="1" s="1"/>
  <c r="S383" i="1"/>
  <c r="T383" i="1" s="1"/>
  <c r="S382" i="1"/>
  <c r="T382" i="1" s="1"/>
  <c r="S381" i="1"/>
  <c r="T381" i="1" s="1"/>
  <c r="S380" i="1"/>
  <c r="T380" i="1" s="1"/>
  <c r="S379" i="1"/>
  <c r="T379" i="1" s="1"/>
  <c r="S378" i="1"/>
  <c r="T378" i="1" s="1"/>
  <c r="S377" i="1"/>
  <c r="T377" i="1" s="1"/>
  <c r="S376" i="1"/>
  <c r="T376" i="1" s="1"/>
  <c r="S375" i="1"/>
  <c r="T375" i="1" s="1"/>
  <c r="S374" i="1"/>
  <c r="T374" i="1" s="1"/>
  <c r="S373" i="1"/>
  <c r="T373" i="1" s="1"/>
  <c r="S372" i="1"/>
  <c r="T372" i="1" s="1"/>
  <c r="S371" i="1"/>
  <c r="T371" i="1" s="1"/>
  <c r="S370" i="1"/>
  <c r="T370" i="1" s="1"/>
  <c r="S369" i="1"/>
  <c r="T369" i="1" s="1"/>
  <c r="S368" i="1"/>
  <c r="T368" i="1" s="1"/>
  <c r="S367" i="1"/>
  <c r="T367" i="1" s="1"/>
  <c r="S366" i="1"/>
  <c r="T366" i="1" s="1"/>
  <c r="S365" i="1"/>
  <c r="T365" i="1" s="1"/>
  <c r="S364" i="1"/>
  <c r="T364" i="1" s="1"/>
  <c r="S363" i="1"/>
  <c r="T363" i="1" s="1"/>
  <c r="S362" i="1"/>
  <c r="T362" i="1" s="1"/>
  <c r="S361" i="1"/>
  <c r="T361" i="1" s="1"/>
  <c r="S360" i="1"/>
  <c r="T360" i="1" s="1"/>
  <c r="S359" i="1"/>
  <c r="T359" i="1" s="1"/>
  <c r="S358" i="1"/>
  <c r="T358" i="1" s="1"/>
  <c r="S357" i="1"/>
  <c r="T357" i="1" s="1"/>
  <c r="S356" i="1"/>
  <c r="T356" i="1" s="1"/>
  <c r="S355" i="1"/>
  <c r="T355" i="1" s="1"/>
  <c r="S354" i="1"/>
  <c r="T354" i="1" s="1"/>
  <c r="S353" i="1"/>
  <c r="T353" i="1" s="1"/>
  <c r="S352" i="1"/>
  <c r="T352" i="1" s="1"/>
  <c r="S351" i="1"/>
  <c r="T351" i="1" s="1"/>
  <c r="S350" i="1"/>
  <c r="T350" i="1" s="1"/>
  <c r="S349" i="1"/>
  <c r="T349" i="1" s="1"/>
  <c r="S348" i="1"/>
  <c r="T348" i="1" s="1"/>
  <c r="S347" i="1"/>
  <c r="T347" i="1" s="1"/>
  <c r="S346" i="1"/>
  <c r="T346" i="1" s="1"/>
  <c r="S345" i="1"/>
  <c r="T345" i="1" s="1"/>
  <c r="S344" i="1"/>
  <c r="T344" i="1" s="1"/>
  <c r="S343" i="1"/>
  <c r="T343" i="1" s="1"/>
  <c r="S342" i="1"/>
  <c r="T342" i="1" s="1"/>
  <c r="S341" i="1"/>
  <c r="T341" i="1" s="1"/>
  <c r="S340" i="1"/>
  <c r="T340" i="1" s="1"/>
  <c r="S339" i="1"/>
  <c r="T339" i="1" s="1"/>
  <c r="S338" i="1"/>
  <c r="T338" i="1" s="1"/>
  <c r="S337" i="1"/>
  <c r="T337" i="1" s="1"/>
  <c r="S336" i="1"/>
  <c r="T336" i="1" s="1"/>
  <c r="S335" i="1"/>
  <c r="T335" i="1" s="1"/>
  <c r="S334" i="1"/>
  <c r="T334" i="1" s="1"/>
  <c r="S333" i="1"/>
  <c r="T333" i="1" s="1"/>
  <c r="S332" i="1"/>
  <c r="T332" i="1" s="1"/>
  <c r="S331" i="1"/>
  <c r="T331" i="1" s="1"/>
  <c r="S330" i="1"/>
  <c r="T330" i="1" s="1"/>
  <c r="S329" i="1"/>
  <c r="T329" i="1" s="1"/>
  <c r="S328" i="1"/>
  <c r="T328" i="1" s="1"/>
  <c r="S327" i="1"/>
  <c r="T327" i="1" s="1"/>
  <c r="S326" i="1"/>
  <c r="T326" i="1" s="1"/>
  <c r="S325" i="1"/>
  <c r="T325" i="1" s="1"/>
  <c r="S324" i="1"/>
  <c r="T324" i="1" s="1"/>
  <c r="S323" i="1"/>
  <c r="T323" i="1" s="1"/>
  <c r="S322" i="1"/>
  <c r="T322" i="1" s="1"/>
  <c r="S321" i="1"/>
  <c r="T321" i="1" s="1"/>
  <c r="S320" i="1"/>
  <c r="T320" i="1" s="1"/>
  <c r="S319" i="1"/>
  <c r="T319" i="1" s="1"/>
  <c r="S318" i="1"/>
  <c r="T318" i="1" s="1"/>
  <c r="S317" i="1"/>
  <c r="T317" i="1" s="1"/>
  <c r="S316" i="1"/>
  <c r="T316" i="1" s="1"/>
  <c r="S315" i="1"/>
  <c r="T315" i="1" s="1"/>
  <c r="S314" i="1"/>
  <c r="T314" i="1" s="1"/>
  <c r="S313" i="1"/>
  <c r="T313" i="1" s="1"/>
  <c r="S312" i="1"/>
  <c r="T312" i="1" s="1"/>
  <c r="S311" i="1"/>
  <c r="T311" i="1" s="1"/>
  <c r="S310" i="1"/>
  <c r="T310" i="1" s="1"/>
  <c r="S309" i="1"/>
  <c r="T309" i="1" s="1"/>
  <c r="S308" i="1"/>
  <c r="T308" i="1" s="1"/>
  <c r="S307" i="1"/>
  <c r="T307" i="1" s="1"/>
  <c r="S306" i="1"/>
  <c r="T306" i="1" s="1"/>
  <c r="S305" i="1"/>
  <c r="T305" i="1" s="1"/>
  <c r="S304" i="1"/>
  <c r="T304" i="1" s="1"/>
  <c r="S303" i="1"/>
  <c r="T303" i="1" s="1"/>
  <c r="S302" i="1"/>
  <c r="T302" i="1" s="1"/>
  <c r="S301" i="1"/>
  <c r="T301" i="1" s="1"/>
  <c r="S300" i="1"/>
  <c r="T300" i="1" s="1"/>
  <c r="S299" i="1"/>
  <c r="T299" i="1" s="1"/>
  <c r="S298" i="1"/>
  <c r="T298" i="1" s="1"/>
  <c r="S297" i="1"/>
  <c r="T297" i="1" s="1"/>
  <c r="S296" i="1"/>
  <c r="T296" i="1" s="1"/>
  <c r="S295" i="1"/>
  <c r="T295" i="1" s="1"/>
  <c r="S294" i="1"/>
  <c r="T294" i="1" s="1"/>
  <c r="S293" i="1"/>
  <c r="T293" i="1" s="1"/>
  <c r="S292" i="1"/>
  <c r="T292" i="1" s="1"/>
  <c r="S291" i="1"/>
  <c r="T291" i="1" s="1"/>
  <c r="S290" i="1"/>
  <c r="T290" i="1" s="1"/>
  <c r="S289" i="1"/>
  <c r="T289" i="1" s="1"/>
  <c r="S288" i="1"/>
  <c r="T288" i="1" s="1"/>
  <c r="S287" i="1"/>
  <c r="T287" i="1" s="1"/>
  <c r="S286" i="1"/>
  <c r="T286" i="1" s="1"/>
  <c r="S285" i="1"/>
  <c r="T285" i="1" s="1"/>
  <c r="S284" i="1"/>
  <c r="T284" i="1" s="1"/>
  <c r="S283" i="1"/>
  <c r="T283" i="1" s="1"/>
  <c r="S282" i="1"/>
  <c r="T282" i="1" s="1"/>
  <c r="S281" i="1"/>
  <c r="T281" i="1" s="1"/>
  <c r="S280" i="1"/>
  <c r="T280" i="1" s="1"/>
  <c r="S279" i="1"/>
  <c r="T279" i="1" s="1"/>
  <c r="S278" i="1"/>
  <c r="T278" i="1" s="1"/>
  <c r="S277" i="1"/>
  <c r="T277" i="1" s="1"/>
  <c r="S276" i="1"/>
  <c r="T276" i="1" s="1"/>
  <c r="S275" i="1"/>
  <c r="T275" i="1" s="1"/>
  <c r="S274" i="1"/>
  <c r="T274" i="1" s="1"/>
  <c r="S273" i="1"/>
  <c r="T273" i="1" s="1"/>
  <c r="S272" i="1"/>
  <c r="T272" i="1" s="1"/>
  <c r="S271" i="1"/>
  <c r="T271" i="1" s="1"/>
  <c r="S270" i="1"/>
  <c r="T270" i="1" s="1"/>
  <c r="S269" i="1"/>
  <c r="T269" i="1" s="1"/>
  <c r="S268" i="1"/>
  <c r="T268" i="1" s="1"/>
  <c r="S267" i="1"/>
  <c r="T267" i="1" s="1"/>
  <c r="S266" i="1"/>
  <c r="T266" i="1" s="1"/>
  <c r="S265" i="1"/>
  <c r="T265" i="1" s="1"/>
  <c r="S264" i="1"/>
  <c r="T264" i="1" s="1"/>
  <c r="S263" i="1"/>
  <c r="T263" i="1" s="1"/>
  <c r="S262" i="1"/>
  <c r="T262" i="1" s="1"/>
  <c r="S261" i="1"/>
  <c r="T261" i="1" s="1"/>
  <c r="S260" i="1"/>
  <c r="T260" i="1" s="1"/>
  <c r="S259" i="1"/>
  <c r="T259" i="1" s="1"/>
  <c r="S258" i="1"/>
  <c r="T258" i="1" s="1"/>
  <c r="S257" i="1"/>
  <c r="T257" i="1" s="1"/>
  <c r="S256" i="1"/>
  <c r="T256" i="1" s="1"/>
  <c r="S255" i="1"/>
  <c r="T255" i="1" s="1"/>
  <c r="S254" i="1"/>
  <c r="T254" i="1" s="1"/>
  <c r="S253" i="1"/>
  <c r="T253" i="1" s="1"/>
  <c r="S252" i="1"/>
  <c r="T252" i="1" s="1"/>
  <c r="S251" i="1"/>
  <c r="T251" i="1" s="1"/>
  <c r="S250" i="1"/>
  <c r="T250" i="1" s="1"/>
  <c r="S249" i="1"/>
  <c r="T249" i="1" s="1"/>
  <c r="S248" i="1"/>
  <c r="T248" i="1" s="1"/>
  <c r="S247" i="1"/>
  <c r="T247" i="1" s="1"/>
  <c r="S246" i="1"/>
  <c r="T246" i="1" s="1"/>
  <c r="S245" i="1"/>
  <c r="T245" i="1" s="1"/>
  <c r="S244" i="1"/>
  <c r="T244" i="1" s="1"/>
  <c r="S243" i="1"/>
  <c r="T243" i="1" s="1"/>
  <c r="S242" i="1"/>
  <c r="T242" i="1" s="1"/>
  <c r="S241" i="1"/>
  <c r="T241" i="1" s="1"/>
  <c r="S240" i="1"/>
  <c r="T240" i="1" s="1"/>
  <c r="S239" i="1"/>
  <c r="T239" i="1" s="1"/>
  <c r="S238" i="1"/>
  <c r="T238" i="1" s="1"/>
  <c r="S237" i="1"/>
  <c r="T237" i="1" s="1"/>
  <c r="S236" i="1"/>
  <c r="T236" i="1" s="1"/>
  <c r="S235" i="1"/>
  <c r="T235" i="1" s="1"/>
  <c r="S234" i="1"/>
  <c r="T234" i="1" s="1"/>
  <c r="S233" i="1"/>
  <c r="T233" i="1" s="1"/>
  <c r="S232" i="1"/>
  <c r="T232" i="1" s="1"/>
  <c r="S231" i="1"/>
  <c r="T231" i="1" s="1"/>
  <c r="S230" i="1"/>
  <c r="T230" i="1" s="1"/>
  <c r="S229" i="1"/>
  <c r="T229" i="1" s="1"/>
  <c r="S228" i="1"/>
  <c r="T228" i="1" s="1"/>
  <c r="S227" i="1"/>
  <c r="T227" i="1" s="1"/>
  <c r="S226" i="1"/>
  <c r="T226" i="1" s="1"/>
  <c r="S225" i="1"/>
  <c r="T225" i="1" s="1"/>
  <c r="S224" i="1"/>
  <c r="T224" i="1" s="1"/>
  <c r="S223" i="1"/>
  <c r="T223" i="1" s="1"/>
  <c r="S222" i="1"/>
  <c r="T222" i="1" s="1"/>
  <c r="S221" i="1"/>
  <c r="T221" i="1" s="1"/>
  <c r="S220" i="1"/>
  <c r="T220" i="1" s="1"/>
  <c r="S219" i="1"/>
  <c r="T219" i="1" s="1"/>
  <c r="S218" i="1"/>
  <c r="T218" i="1" s="1"/>
  <c r="S217" i="1"/>
  <c r="T217" i="1" s="1"/>
  <c r="S216" i="1"/>
  <c r="T216" i="1" s="1"/>
  <c r="S215" i="1"/>
  <c r="T215" i="1" s="1"/>
  <c r="S214" i="1"/>
  <c r="T214" i="1" s="1"/>
  <c r="S213" i="1"/>
  <c r="T213" i="1" s="1"/>
  <c r="S212" i="1"/>
  <c r="T212" i="1" s="1"/>
  <c r="S211" i="1"/>
  <c r="T211" i="1" s="1"/>
  <c r="S210" i="1"/>
  <c r="T210" i="1" s="1"/>
  <c r="S209" i="1"/>
  <c r="T209" i="1" s="1"/>
  <c r="S208" i="1"/>
  <c r="T208" i="1" s="1"/>
  <c r="S207" i="1"/>
  <c r="T207" i="1" s="1"/>
  <c r="S206" i="1"/>
  <c r="T206" i="1" s="1"/>
  <c r="S205" i="1"/>
  <c r="T205" i="1" s="1"/>
  <c r="S204" i="1"/>
  <c r="T204" i="1" s="1"/>
  <c r="S203" i="1"/>
  <c r="T203" i="1" s="1"/>
  <c r="S202" i="1"/>
  <c r="T202" i="1" s="1"/>
  <c r="S201" i="1"/>
  <c r="T201" i="1" s="1"/>
  <c r="S200" i="1"/>
  <c r="T200" i="1" s="1"/>
  <c r="S199" i="1"/>
  <c r="T199" i="1" s="1"/>
  <c r="S198" i="1"/>
  <c r="T198" i="1" s="1"/>
  <c r="S197" i="1"/>
  <c r="T197" i="1" s="1"/>
  <c r="S196" i="1"/>
  <c r="T196" i="1" s="1"/>
  <c r="S195" i="1"/>
  <c r="T195" i="1" s="1"/>
  <c r="S194" i="1"/>
  <c r="T194" i="1" s="1"/>
  <c r="S193" i="1"/>
  <c r="T193" i="1" s="1"/>
  <c r="S192" i="1"/>
  <c r="T192" i="1" s="1"/>
  <c r="S191" i="1"/>
  <c r="T191" i="1" s="1"/>
  <c r="S190" i="1"/>
  <c r="T190" i="1" s="1"/>
  <c r="S189" i="1"/>
  <c r="T189" i="1" s="1"/>
  <c r="S188" i="1"/>
  <c r="T188" i="1" s="1"/>
  <c r="S187" i="1"/>
  <c r="T187" i="1" s="1"/>
  <c r="S186" i="1"/>
  <c r="T186" i="1" s="1"/>
  <c r="S185" i="1"/>
  <c r="T185" i="1" s="1"/>
  <c r="S184" i="1"/>
  <c r="T184" i="1" s="1"/>
  <c r="S183" i="1"/>
  <c r="T183" i="1" s="1"/>
  <c r="S182" i="1"/>
  <c r="T182" i="1" s="1"/>
  <c r="S181" i="1"/>
  <c r="T181" i="1" s="1"/>
  <c r="S180" i="1"/>
  <c r="T180" i="1" s="1"/>
  <c r="S179" i="1"/>
  <c r="T179" i="1" s="1"/>
  <c r="S178" i="1"/>
  <c r="T178" i="1" s="1"/>
  <c r="S177" i="1"/>
  <c r="T177" i="1" s="1"/>
  <c r="S176" i="1"/>
  <c r="T176" i="1" s="1"/>
  <c r="S175" i="1"/>
  <c r="T175" i="1" s="1"/>
  <c r="S174" i="1"/>
  <c r="T174" i="1" s="1"/>
  <c r="S173" i="1"/>
  <c r="T173" i="1" s="1"/>
  <c r="S172" i="1"/>
  <c r="T172" i="1" s="1"/>
  <c r="S171" i="1"/>
  <c r="T171" i="1" s="1"/>
  <c r="S170" i="1"/>
  <c r="T170" i="1" s="1"/>
  <c r="S169" i="1"/>
  <c r="T169" i="1" s="1"/>
  <c r="S168" i="1"/>
  <c r="T168" i="1" s="1"/>
  <c r="S167" i="1"/>
  <c r="T167" i="1" s="1"/>
  <c r="S166" i="1"/>
  <c r="T166" i="1" s="1"/>
  <c r="S165" i="1"/>
  <c r="T165" i="1" s="1"/>
  <c r="S164" i="1"/>
  <c r="T164" i="1" s="1"/>
  <c r="S163" i="1"/>
  <c r="T163" i="1" s="1"/>
  <c r="S162" i="1"/>
  <c r="T162" i="1" s="1"/>
  <c r="S161" i="1"/>
  <c r="T161" i="1" s="1"/>
  <c r="S160" i="1"/>
  <c r="T160" i="1" s="1"/>
  <c r="S159" i="1"/>
  <c r="T159" i="1" s="1"/>
  <c r="S158" i="1"/>
  <c r="T158" i="1" s="1"/>
  <c r="S157" i="1"/>
  <c r="T157" i="1" s="1"/>
  <c r="S156" i="1"/>
  <c r="T156" i="1" s="1"/>
  <c r="S155" i="1"/>
  <c r="T155" i="1" s="1"/>
  <c r="S154" i="1"/>
  <c r="T154" i="1" s="1"/>
  <c r="S153" i="1"/>
  <c r="T153" i="1" s="1"/>
  <c r="S152" i="1"/>
  <c r="T152" i="1" s="1"/>
  <c r="S151" i="1"/>
  <c r="T151" i="1" s="1"/>
  <c r="S150" i="1"/>
  <c r="T150" i="1" s="1"/>
  <c r="S149" i="1"/>
  <c r="T149" i="1" s="1"/>
  <c r="S148" i="1"/>
  <c r="T148" i="1" s="1"/>
  <c r="S147" i="1"/>
  <c r="T147" i="1" s="1"/>
  <c r="S146" i="1"/>
  <c r="T146" i="1" s="1"/>
  <c r="S145" i="1"/>
  <c r="T145" i="1" s="1"/>
  <c r="S144" i="1"/>
  <c r="T144" i="1" s="1"/>
  <c r="S143" i="1"/>
  <c r="T143" i="1" s="1"/>
  <c r="S142" i="1"/>
  <c r="T142" i="1" s="1"/>
  <c r="S141" i="1"/>
  <c r="T141" i="1" s="1"/>
  <c r="S140" i="1"/>
  <c r="T140" i="1" s="1"/>
  <c r="S139" i="1"/>
  <c r="T139" i="1" s="1"/>
  <c r="S138" i="1"/>
  <c r="T138" i="1" s="1"/>
  <c r="S137" i="1"/>
  <c r="T137" i="1" s="1"/>
  <c r="S136" i="1"/>
  <c r="T136" i="1" s="1"/>
  <c r="S135" i="1"/>
  <c r="T135" i="1" s="1"/>
  <c r="S134" i="1"/>
  <c r="T134" i="1" s="1"/>
  <c r="S133" i="1"/>
  <c r="T133" i="1" s="1"/>
  <c r="S132" i="1"/>
  <c r="T132" i="1" s="1"/>
  <c r="S131" i="1"/>
  <c r="T131" i="1" s="1"/>
  <c r="S130" i="1"/>
  <c r="T130" i="1" s="1"/>
  <c r="S129" i="1"/>
  <c r="T129" i="1" s="1"/>
  <c r="S128" i="1"/>
  <c r="T128" i="1" s="1"/>
  <c r="S127" i="1"/>
  <c r="T127" i="1" s="1"/>
  <c r="S126" i="1"/>
  <c r="T126" i="1" s="1"/>
  <c r="S125" i="1"/>
  <c r="T125" i="1" s="1"/>
  <c r="S124" i="1"/>
  <c r="T124" i="1" s="1"/>
  <c r="S123" i="1"/>
  <c r="T123" i="1" s="1"/>
  <c r="S122" i="1"/>
  <c r="T122" i="1" s="1"/>
  <c r="S121" i="1"/>
  <c r="T121" i="1" s="1"/>
  <c r="S120" i="1"/>
  <c r="T120" i="1" s="1"/>
  <c r="S119" i="1"/>
  <c r="T119" i="1" s="1"/>
  <c r="S118" i="1"/>
  <c r="T118" i="1" s="1"/>
  <c r="S117" i="1"/>
  <c r="T117" i="1" s="1"/>
  <c r="S116" i="1"/>
  <c r="T116" i="1" s="1"/>
  <c r="S115" i="1"/>
  <c r="T115" i="1" s="1"/>
  <c r="S114" i="1"/>
  <c r="T114" i="1" s="1"/>
  <c r="S113" i="1"/>
  <c r="T113" i="1" s="1"/>
  <c r="S112" i="1"/>
  <c r="T112" i="1" s="1"/>
  <c r="S111" i="1"/>
  <c r="T111" i="1" s="1"/>
  <c r="S110" i="1"/>
  <c r="T110" i="1" s="1"/>
  <c r="S109" i="1"/>
  <c r="T109" i="1" s="1"/>
  <c r="S108" i="1"/>
  <c r="T108" i="1" s="1"/>
  <c r="S107" i="1"/>
  <c r="T107" i="1" s="1"/>
  <c r="S106" i="1"/>
  <c r="T106" i="1" s="1"/>
  <c r="S105" i="1"/>
  <c r="T105" i="1" s="1"/>
  <c r="S104" i="1"/>
  <c r="T104" i="1" s="1"/>
  <c r="S103" i="1"/>
  <c r="T103" i="1" s="1"/>
  <c r="S102" i="1"/>
  <c r="T102" i="1" s="1"/>
  <c r="S101" i="1"/>
  <c r="T101" i="1" s="1"/>
  <c r="S100" i="1"/>
  <c r="T100" i="1" s="1"/>
  <c r="S99" i="1"/>
  <c r="T99" i="1" s="1"/>
  <c r="S98" i="1"/>
  <c r="T98" i="1" s="1"/>
  <c r="S97" i="1"/>
  <c r="T97" i="1" s="1"/>
  <c r="S96" i="1"/>
  <c r="T96" i="1" s="1"/>
  <c r="S95" i="1"/>
  <c r="T95" i="1" s="1"/>
  <c r="S94" i="1"/>
  <c r="T94" i="1" s="1"/>
  <c r="S93" i="1"/>
  <c r="T93" i="1" s="1"/>
  <c r="S92" i="1"/>
  <c r="T92" i="1" s="1"/>
  <c r="S91" i="1"/>
  <c r="T91" i="1" s="1"/>
  <c r="S90" i="1"/>
  <c r="T90" i="1" s="1"/>
  <c r="S89" i="1"/>
  <c r="T89" i="1" s="1"/>
  <c r="S88" i="1"/>
  <c r="T88" i="1" s="1"/>
  <c r="S87" i="1"/>
  <c r="T87" i="1" s="1"/>
  <c r="S86" i="1"/>
  <c r="T86" i="1" s="1"/>
  <c r="S85" i="1"/>
  <c r="T85" i="1" s="1"/>
  <c r="S84" i="1"/>
  <c r="T84" i="1" s="1"/>
  <c r="S83" i="1"/>
  <c r="T83" i="1" s="1"/>
  <c r="S82" i="1"/>
  <c r="T82" i="1" s="1"/>
  <c r="S81" i="1"/>
  <c r="T81" i="1" s="1"/>
  <c r="S80" i="1"/>
  <c r="T80" i="1" s="1"/>
  <c r="S79" i="1"/>
  <c r="T79" i="1" s="1"/>
  <c r="S78" i="1"/>
  <c r="T78" i="1" s="1"/>
  <c r="S77" i="1"/>
  <c r="T77" i="1" s="1"/>
  <c r="S76" i="1"/>
  <c r="T76" i="1" s="1"/>
  <c r="S75" i="1"/>
  <c r="T75" i="1" s="1"/>
  <c r="S74" i="1"/>
  <c r="T74" i="1" s="1"/>
  <c r="S73" i="1"/>
  <c r="T73" i="1" s="1"/>
  <c r="S72" i="1"/>
  <c r="T72" i="1" s="1"/>
  <c r="S71" i="1"/>
  <c r="T71" i="1" s="1"/>
  <c r="S70" i="1"/>
  <c r="T70" i="1" s="1"/>
  <c r="S69" i="1"/>
  <c r="T69" i="1" s="1"/>
  <c r="S68" i="1"/>
  <c r="T68" i="1" s="1"/>
  <c r="S67" i="1"/>
  <c r="T67" i="1" s="1"/>
  <c r="S66" i="1"/>
  <c r="T66" i="1" s="1"/>
  <c r="S65" i="1"/>
  <c r="T65" i="1" s="1"/>
  <c r="S64" i="1"/>
  <c r="T64" i="1" s="1"/>
  <c r="S63" i="1"/>
  <c r="T63" i="1" s="1"/>
  <c r="S62" i="1"/>
  <c r="T62" i="1" s="1"/>
  <c r="S61" i="1"/>
  <c r="T61" i="1" s="1"/>
  <c r="S60" i="1"/>
  <c r="T60" i="1" s="1"/>
  <c r="S59" i="1"/>
  <c r="T59" i="1" s="1"/>
  <c r="S58" i="1"/>
  <c r="T58" i="1" s="1"/>
  <c r="S57" i="1"/>
  <c r="T57" i="1" s="1"/>
  <c r="S56" i="1"/>
  <c r="T56" i="1" s="1"/>
  <c r="S55" i="1"/>
  <c r="T55" i="1" s="1"/>
  <c r="S54" i="1"/>
  <c r="T54" i="1" s="1"/>
  <c r="S53" i="1"/>
  <c r="T53" i="1" s="1"/>
  <c r="S52" i="1"/>
  <c r="T52" i="1" s="1"/>
  <c r="S51" i="1"/>
  <c r="T51" i="1" s="1"/>
  <c r="S50" i="1"/>
  <c r="T50" i="1" s="1"/>
  <c r="S49" i="1"/>
  <c r="T49" i="1" s="1"/>
  <c r="S48" i="1"/>
  <c r="T48" i="1" s="1"/>
  <c r="S47" i="1"/>
  <c r="T47" i="1" s="1"/>
  <c r="S46" i="1"/>
  <c r="T46" i="1" s="1"/>
  <c r="S45" i="1"/>
  <c r="T45" i="1" s="1"/>
  <c r="S44" i="1"/>
  <c r="T44" i="1" s="1"/>
  <c r="S43" i="1"/>
  <c r="T43" i="1" s="1"/>
  <c r="S42" i="1"/>
  <c r="T42" i="1" s="1"/>
  <c r="S41" i="1"/>
  <c r="T41" i="1" s="1"/>
  <c r="S40" i="1"/>
  <c r="T40" i="1" s="1"/>
  <c r="S39" i="1"/>
  <c r="T39" i="1" s="1"/>
  <c r="S38" i="1"/>
  <c r="T38" i="1" s="1"/>
  <c r="S37" i="1"/>
  <c r="T37" i="1" s="1"/>
  <c r="S36" i="1"/>
  <c r="T36" i="1" s="1"/>
  <c r="S35" i="1"/>
  <c r="T35" i="1" s="1"/>
  <c r="S34" i="1"/>
  <c r="T34" i="1" s="1"/>
  <c r="S33" i="1"/>
  <c r="T33" i="1" s="1"/>
  <c r="S32" i="1"/>
  <c r="T32" i="1" s="1"/>
  <c r="S31" i="1"/>
  <c r="T31" i="1" s="1"/>
  <c r="S30" i="1"/>
  <c r="T30" i="1" s="1"/>
  <c r="S29" i="1"/>
  <c r="T29" i="1" s="1"/>
  <c r="S28" i="1"/>
  <c r="T28" i="1" s="1"/>
  <c r="S27" i="1"/>
  <c r="T27" i="1" s="1"/>
  <c r="S26" i="1"/>
  <c r="T26" i="1" s="1"/>
  <c r="S25" i="1"/>
  <c r="T25" i="1" s="1"/>
  <c r="S24" i="1"/>
  <c r="T24" i="1" s="1"/>
  <c r="S23" i="1"/>
  <c r="T23" i="1" s="1"/>
  <c r="S22" i="1"/>
  <c r="T22" i="1" s="1"/>
  <c r="S21" i="1"/>
  <c r="T21" i="1" s="1"/>
  <c r="S20" i="1"/>
  <c r="T20" i="1" s="1"/>
  <c r="S19" i="1"/>
  <c r="T19" i="1" s="1"/>
  <c r="S18" i="1"/>
  <c r="T18" i="1" s="1"/>
  <c r="S17" i="1"/>
  <c r="T17" i="1" s="1"/>
  <c r="S16" i="1"/>
  <c r="T16" i="1" s="1"/>
  <c r="S15" i="1"/>
  <c r="T15" i="1" s="1"/>
  <c r="S14" i="1"/>
  <c r="S13" i="1"/>
  <c r="T13" i="1" s="1"/>
  <c r="S12" i="1"/>
  <c r="T12" i="1" s="1"/>
  <c r="S11" i="1"/>
  <c r="T11" i="1" s="1"/>
  <c r="S10" i="1"/>
  <c r="T10" i="1" s="1"/>
  <c r="S9" i="1"/>
  <c r="T9" i="1" s="1"/>
  <c r="S8" i="1"/>
  <c r="T8" i="1" s="1"/>
  <c r="S7" i="1"/>
  <c r="T7" i="1" s="1"/>
  <c r="S6" i="1"/>
  <c r="T6" i="1" s="1"/>
  <c r="S5" i="1"/>
  <c r="T5" i="1" s="1"/>
  <c r="S4" i="1"/>
  <c r="T4" i="1" s="1"/>
  <c r="S3" i="1"/>
</calcChain>
</file>

<file path=xl/sharedStrings.xml><?xml version="1.0" encoding="utf-8"?>
<sst xmlns="http://schemas.openxmlformats.org/spreadsheetml/2006/main" count="13835" uniqueCount="4090">
  <si>
    <t>NUMERO PROCESO</t>
  </si>
  <si>
    <t>NUMERO 
CONTRATO</t>
  </si>
  <si>
    <t>TIPO DE CONTRATO</t>
  </si>
  <si>
    <t>NOMBRE CONTRATISTA</t>
  </si>
  <si>
    <t>FECHA DE NACIMIENTO PERS. NATURAL</t>
  </si>
  <si>
    <t>OBJETO DEL PROCESO</t>
  </si>
  <si>
    <t>TIPO DE GASTO</t>
  </si>
  <si>
    <t>PROYECTO</t>
  </si>
  <si>
    <t>RUBRO</t>
  </si>
  <si>
    <t>FECHA DE INICIO</t>
  </si>
  <si>
    <t>FECHA DE TERMINACION</t>
  </si>
  <si>
    <t>PLAZO DE EJECUCION</t>
  </si>
  <si>
    <t>CONSTANCIA PUBLICACIÓN SECOP</t>
  </si>
  <si>
    <t>VALOR DEFINITIVO CONTRATACION</t>
  </si>
  <si>
    <t xml:space="preserve">CORREO </t>
  </si>
  <si>
    <t>FECHA DE SUSCRIPCION</t>
  </si>
  <si>
    <t>Valor pagado</t>
  </si>
  <si>
    <t>Valor pendiente de Pago</t>
  </si>
  <si>
    <t>% Ejecución Financiera</t>
  </si>
  <si>
    <t>No Documento</t>
  </si>
  <si>
    <t>APOYO PROFESIONAL</t>
  </si>
  <si>
    <t>ANYELA VIVIANA GONZALEZ CHAVARRO</t>
  </si>
  <si>
    <t>JUAN DAVID TORRES RAMOS</t>
  </si>
  <si>
    <t>CAMILO JOSE PEREZ TORRES</t>
  </si>
  <si>
    <t>JESLY YOHANA TUTA MANRIQUE</t>
  </si>
  <si>
    <t>YENY LILIANA MARULANDA ARÉVALO</t>
  </si>
  <si>
    <t>NORMA LILIANA MARTIN GARCIA</t>
  </si>
  <si>
    <t>HERNAN DARIO VELANDIA ALVAREZ</t>
  </si>
  <si>
    <t>ASISTENCIAL</t>
  </si>
  <si>
    <t>TÉCNICO</t>
  </si>
  <si>
    <t>LAURA YAMILE LOPEZ RODRIGUEZ</t>
  </si>
  <si>
    <t>YEISON DUVAN BRICEÑO SIERRA</t>
  </si>
  <si>
    <t>SANTIAGO MURCIA ROA</t>
  </si>
  <si>
    <t>JENNY CATHERIN SOLAQUE CUBIDES</t>
  </si>
  <si>
    <t>JINETH TATIANA LONDOÑO PUENTES</t>
  </si>
  <si>
    <t>JOSE DANIEL DIAZ QUITIAN</t>
  </si>
  <si>
    <t>OLGA LUCIA DUQUE APARICIO</t>
  </si>
  <si>
    <t>ANGEL EDUARDO BOHORQUEZ VERA</t>
  </si>
  <si>
    <t>LEIDY STEFANNY CAMACHO JARAMILLO</t>
  </si>
  <si>
    <t>CRISTIAN GIOVANY CASTAÑEDA SANTAMARIA</t>
  </si>
  <si>
    <t>ARRENDAMIENTO</t>
  </si>
  <si>
    <t>SHAROL MIRANDA VARGAS</t>
  </si>
  <si>
    <t>MANUEL FERNANDO PATIÑO GONZALEZ</t>
  </si>
  <si>
    <t>COPRODUCCIÓN</t>
  </si>
  <si>
    <t>CENTRO COLOMBO AMERICANO</t>
  </si>
  <si>
    <t>LILIANA CAROLINA VALENCIA MONTAÑA</t>
  </si>
  <si>
    <t>MAURICIO DUQUE LOZANO</t>
  </si>
  <si>
    <t>SANDRA CAROLINA ARDILA GUZMAN</t>
  </si>
  <si>
    <t>GEORG HARRISON RAMIREZ VANEGAS</t>
  </si>
  <si>
    <t>PEDRO GOMEZ MONTERO</t>
  </si>
  <si>
    <t>ARRENDAMIENTO INMUEBLE</t>
  </si>
  <si>
    <t>INVERSIONES QUIPRI S A S</t>
  </si>
  <si>
    <t>MARQUEZ GARCIA Y CIA S EN C</t>
  </si>
  <si>
    <t>YENNY MARCELA PERALTA GUZMÁN</t>
  </si>
  <si>
    <t>MILTON JAVIER CASTIBLANCO CASAS</t>
  </si>
  <si>
    <t>LAURA ISABEL REYES CASTRO</t>
  </si>
  <si>
    <t>LEONARDO TRIVIÑO OQUENDO</t>
  </si>
  <si>
    <t>JESSICA LORENA ROJAS CASTRO</t>
  </si>
  <si>
    <t>WILLIAM EDUARDO VARGAS ESPITIA</t>
  </si>
  <si>
    <t>JHON JARVI CHARA GALINDO</t>
  </si>
  <si>
    <t>ANDREA DEL PILAR MOJICA MOLINA</t>
  </si>
  <si>
    <t>CRISTIAN EDUARDO VALENCIA HURTADO</t>
  </si>
  <si>
    <t>CAROLINA ZAPATA PADILLA</t>
  </si>
  <si>
    <t>STEVENS BAZZANI BECERRA</t>
  </si>
  <si>
    <t>ANDREA DEL PILAR BUITRAGO GOMEZ</t>
  </si>
  <si>
    <t>JORGE ARMANDO PALACIOS OSORIO</t>
  </si>
  <si>
    <t>ARNULFO VELASCO GARZÓN</t>
  </si>
  <si>
    <t>PABLO EDUARDO PEÑA NIVIA</t>
  </si>
  <si>
    <t>JULIETH KATERINE RODRIGUEZ VELASQUEZ</t>
  </si>
  <si>
    <t>MARIA ALEJANDRA GALINDO QUIROGA</t>
  </si>
  <si>
    <t>OSCAR FABIAN MONTENEGRO GONZALEZ</t>
  </si>
  <si>
    <t>CRUZ CECILIA BLANDON CORDOBA</t>
  </si>
  <si>
    <t>MARIA ANGELICA MOTTA NOVA</t>
  </si>
  <si>
    <t>ADRIANA MARCELA MUNAR CRISTANCHO</t>
  </si>
  <si>
    <t>ESTEFANY QUIÑONES SANCHEZ</t>
  </si>
  <si>
    <t>VLADIMIR ANTONIO PEDRAZA BOHORQUEZ</t>
  </si>
  <si>
    <t>LUIS ALEJANDRO LOAIZA ZULUAGA</t>
  </si>
  <si>
    <t>IVAN DARIO RODRIGUEZ ARIAS</t>
  </si>
  <si>
    <t>IVONNE CAMARGO RODRIGUEZ</t>
  </si>
  <si>
    <t>SAMIR ABDUL CALDERON BOLIVAR</t>
  </si>
  <si>
    <t>SILVIA HELENA PINTO MORENO</t>
  </si>
  <si>
    <t>ELVIA MARIA ROZO RINCON</t>
  </si>
  <si>
    <t>DIANA MARCELA CASTAÑEDA SAAVEDRA</t>
  </si>
  <si>
    <t>JULY PAULINA PAZ INSUASTI</t>
  </si>
  <si>
    <t>JOSE RAFAEL RAMIREZ MANTILLA</t>
  </si>
  <si>
    <t>ROSA AURORA VALDES SILVA</t>
  </si>
  <si>
    <t>ADRIANA MARCELA MANOSALVA NARVAEZ</t>
  </si>
  <si>
    <t>PEDRO MANUEL LAGOS CHACON</t>
  </si>
  <si>
    <t>KAREN JULIETH MONTAÑO PRIETO</t>
  </si>
  <si>
    <t>CARLOS ANDRES CAMARGO GAVIRIA</t>
  </si>
  <si>
    <t>MARYLAND PADILLA PEDRAZA</t>
  </si>
  <si>
    <t>WILLIAM ELIAS MOLANO BERNAL</t>
  </si>
  <si>
    <t>JENNY LUCILA TRUJILLO VALDERRAMA</t>
  </si>
  <si>
    <t>PAOLA ANDREA ACEVEDO</t>
  </si>
  <si>
    <t>MARY LUZ AMARILES DUQUE</t>
  </si>
  <si>
    <t>MIGUEL ANGEL MEJIA RICO</t>
  </si>
  <si>
    <t>IVAN ORLANDO LAMPREA GUERRERO</t>
  </si>
  <si>
    <t>JULIAN DARIO BEJARANO GOMEZ</t>
  </si>
  <si>
    <t>SANDRA TATIANA MUNERA MONSALVE</t>
  </si>
  <si>
    <t>ANDREA VIVIANA GAITAN GUTIERREZ</t>
  </si>
  <si>
    <t>ERICKA PAOLA CONTRERAS RUIZ</t>
  </si>
  <si>
    <t>SAMUEL PEREZ VILLEGAS</t>
  </si>
  <si>
    <t>CESAR DAVID ALEJANDRO CEBALLOS RAMIREZ</t>
  </si>
  <si>
    <t>WILLIAM ARTURO GONZALEZ MELO</t>
  </si>
  <si>
    <t>KARENT YOULEZ PINZON FIGUEREDO</t>
  </si>
  <si>
    <t>JEISSON ANTONIO URREGO DIAZ</t>
  </si>
  <si>
    <t>DANIEL ALFONSO BAUTISTA CEPEDA</t>
  </si>
  <si>
    <t>DEIMER ARMANDO VERGARA TORRES</t>
  </si>
  <si>
    <t>FERNÁN AUGUSTO GALEANO GALLEGO</t>
  </si>
  <si>
    <t>MELINA SOJO GOMEZ</t>
  </si>
  <si>
    <t>ALVARO GALLEGO VARGAS</t>
  </si>
  <si>
    <t>SARY CONSTANZA MURILLO POVEDA</t>
  </si>
  <si>
    <t>LUZ CATHERINE REINA GONZALEZ</t>
  </si>
  <si>
    <t>ANDREA SAID CAMARGO</t>
  </si>
  <si>
    <t>LAURA JULIANA OSSA AYA</t>
  </si>
  <si>
    <t>SANDRA CAROLINA MAHECHA CUBIDES</t>
  </si>
  <si>
    <t>NESTOR ALBEIRO RUIZ BARRAGAN</t>
  </si>
  <si>
    <t>ALEJANDRA MENESES REYES</t>
  </si>
  <si>
    <t>JOSE BERNARDO GUERRERO CHAVEZ</t>
  </si>
  <si>
    <t>GEESBORM ESTEEVEN NIÑO DURAN</t>
  </si>
  <si>
    <t>HENRY CAICEDO CAICEDO</t>
  </si>
  <si>
    <t>LUIS MIGUEL REINA LOPEZ</t>
  </si>
  <si>
    <t>MILENA DEL CARMEN THINKAN BELTRAN</t>
  </si>
  <si>
    <t>MARIA FERNANDA GUEVARA PEDRAZA</t>
  </si>
  <si>
    <t>SANDRA LILIANA GUTIERREZ PEREZ</t>
  </si>
  <si>
    <t>JOHANNA CAROLINA RAMIREZ GUERRERO</t>
  </si>
  <si>
    <t>JULIAN DAVID REMOLINA ALARCON</t>
  </si>
  <si>
    <t>LINA PAOLA PRIETO MUÑOZ</t>
  </si>
  <si>
    <t>LORENA GUADALUPE RICO MARTINEZ</t>
  </si>
  <si>
    <t>PABLO CESAR RESTREPO VEJARANO</t>
  </si>
  <si>
    <t>DANNA CAROLINA MAMIAN RODRIGUEZ</t>
  </si>
  <si>
    <t>EDNA ROCIO HERRERA PINILLA</t>
  </si>
  <si>
    <t>GIOVANNI ANDRES NIETO FAUTOQUE</t>
  </si>
  <si>
    <t>LEONARDO RUIZ APONTE</t>
  </si>
  <si>
    <t>TANIA MOJICA CABALLERO</t>
  </si>
  <si>
    <t>NATALIA CAROLINA DIAZ MORALES</t>
  </si>
  <si>
    <t>WILLIAM MORALES VALLEJO</t>
  </si>
  <si>
    <t>CPS-APOYO A LA GESTIÓN</t>
  </si>
  <si>
    <t>DAYE ESCOBAR PAVAJEAU</t>
  </si>
  <si>
    <t>OMAR ALFONSO DUARTE GOMEZ</t>
  </si>
  <si>
    <t>DAVID ALFONSO PEÑA RODRIGUEZ</t>
  </si>
  <si>
    <t>ELKIN OSWALDO TORRES ALVAREZ</t>
  </si>
  <si>
    <t>DIANA MARCELA RUIZ ABELLA</t>
  </si>
  <si>
    <t>YOHANA ANDREA REYES FORERO</t>
  </si>
  <si>
    <t>CAMILA ANDREA LUNA LOZANO</t>
  </si>
  <si>
    <t>BRAYAN ANDRES ALVIRA LOZANO</t>
  </si>
  <si>
    <t>WILLIAM LEONARDO SIMARRA NIETO</t>
  </si>
  <si>
    <t>KARINA ALEXANDRA ORTEGA VALBUENA</t>
  </si>
  <si>
    <t>JOSE MANUEL VALERO MENDIETA</t>
  </si>
  <si>
    <t>DIANA CAROLINA LEON GUERRERO</t>
  </si>
  <si>
    <t>JOSE ALEJANDRO SABOGAL GUZMÁN</t>
  </si>
  <si>
    <t>LADY JOHANA ROJAS HENAO</t>
  </si>
  <si>
    <t>JOSÉ GERMÁN CARREÑO GALINDO</t>
  </si>
  <si>
    <t>MARGARETH TIBIZAY SANCHEZ MELO</t>
  </si>
  <si>
    <t>DIANA PATRICIA RIVERA ROJAS</t>
  </si>
  <si>
    <t>LUIS ROBERTO LOPEZ GALEANO</t>
  </si>
  <si>
    <t>JAIRO ANDRES LUGO BATECA</t>
  </si>
  <si>
    <t>LUZ VERONICA SANDOVAL CASTRO</t>
  </si>
  <si>
    <t>DANIELA JANETH MARTINEZ LONDOÑO</t>
  </si>
  <si>
    <t>BEATRIZ ELENA ESPINOZA GUZMÁN</t>
  </si>
  <si>
    <t>BLADIMIR BEDOYA BORJA</t>
  </si>
  <si>
    <t>EDISON DARIO AREVALO SANABRIA</t>
  </si>
  <si>
    <t>GUSTAVO ADOLFO GRAU SARMIENTO</t>
  </si>
  <si>
    <t>MIGUEL ESTEVAN RUIZ BARAHONA</t>
  </si>
  <si>
    <t>NORMA LISSET VERA PALACIOS</t>
  </si>
  <si>
    <t>DAVID FRANCO COLORADO</t>
  </si>
  <si>
    <t>JUAN CARLOS MILLAN GUTIERREZ</t>
  </si>
  <si>
    <t>ZULAY KARINA RIASCOS ZAPATA</t>
  </si>
  <si>
    <t>GUILLERMO ARMANDO PEÑA QUIMBAY</t>
  </si>
  <si>
    <t>JAIRO ENRIQUE COBOS CASTAÑEDA</t>
  </si>
  <si>
    <t>LAURENTINO JOSE LOPEZ PRIETO</t>
  </si>
  <si>
    <t>JEAN PABLO BARBATO LUENGAS</t>
  </si>
  <si>
    <t>LORENA VIVIANA MORENO CRUZ</t>
  </si>
  <si>
    <t>ANDREA MARCELA PINILLA BAHAMON</t>
  </si>
  <si>
    <t>JHONNY VADYR VIDAL CORTES</t>
  </si>
  <si>
    <t>PEDRO FELIPE CORTES CAÑON</t>
  </si>
  <si>
    <t>JOSE LUIS ROMERO VERA</t>
  </si>
  <si>
    <t>PATRICK FABIAN ENRIQUE STERNBERG RUBIANO</t>
  </si>
  <si>
    <t>LEANDRO PABLO MUSSI GRECO</t>
  </si>
  <si>
    <t>BRANDON ESTID APONTE RODRIGUEZ</t>
  </si>
  <si>
    <t>IVONNE DANIELA MONTOYA CAMARGO</t>
  </si>
  <si>
    <t>SANDRA YISETH LOPEZ ESPINDOLA</t>
  </si>
  <si>
    <t>ANDREA URIBE YEPES</t>
  </si>
  <si>
    <t>LUIS EDUARDO RUBIO MONTOYA</t>
  </si>
  <si>
    <t>ESTIVEN ALEJANDRO ZAPATA GIRALDO</t>
  </si>
  <si>
    <t>MORYN FARIDA GUTIERREZ ARANZALES</t>
  </si>
  <si>
    <t>ROBINSON AVILA ALDANA</t>
  </si>
  <si>
    <t>DIANA PATRICIA PAEZ SANDOVAL</t>
  </si>
  <si>
    <t>WALTER ANDRES DELGADILLO CAÑON</t>
  </si>
  <si>
    <t>DAISSY GISELL GORDILLO MONTEALEGRE</t>
  </si>
  <si>
    <t>CAMILO CASAS ABRIL</t>
  </si>
  <si>
    <t>WENDY LORENA BOHORQUEZ BORDA</t>
  </si>
  <si>
    <t>MICHEL FARIGUA DELGADO</t>
  </si>
  <si>
    <t>ANDREA MAGALY RUBIANO RAMIREZ</t>
  </si>
  <si>
    <t>PAULA ALEJANDRA GUALTEROS MURILLO</t>
  </si>
  <si>
    <t>ALAN DAVID CASTILLO CARDONA</t>
  </si>
  <si>
    <t>OSCAR HERNANDO NOSSA GARCIA</t>
  </si>
  <si>
    <t>NATHALY ALEXANDRA CIFUENTES HERNANDEZ</t>
  </si>
  <si>
    <t>WENDY KATHERINE VELÁSQUEZ BULLA</t>
  </si>
  <si>
    <t>CINDY JOHANA SIERRA RIVEROS</t>
  </si>
  <si>
    <t>SARA GISSELLE SARMIENTO ZULOAGA</t>
  </si>
  <si>
    <t>JORGE ALBERTO DUQUE GOMEZ</t>
  </si>
  <si>
    <t>JUAN GABRIEL MOJICA PARRA</t>
  </si>
  <si>
    <t>ALBA MERCEDES GONZALEZ SANCHEZ</t>
  </si>
  <si>
    <t>CRISTIAN DAVID YAYA MORENO</t>
  </si>
  <si>
    <t>CARLOS AUGUSTO RIVERA MURILLO</t>
  </si>
  <si>
    <t xml:space="preserve">NÉSTOR ALEXANDER NEUTA ZABALA </t>
  </si>
  <si>
    <t>DUMAR ANDRES DAZA PULIDO</t>
  </si>
  <si>
    <t>ANGIE KATHERINE CARDENAS HERNANDEZ</t>
  </si>
  <si>
    <t>ANDRES JOSE BRITO CASTILLO</t>
  </si>
  <si>
    <t>ERIKA MARGARICED GONZALEZ REYES</t>
  </si>
  <si>
    <t>IVONNE CAROLINA BENÍTEZ SARMIENTO</t>
  </si>
  <si>
    <t>ANGIE CAROLINE CASTIBLANCO CRUZ</t>
  </si>
  <si>
    <t>CLAUDIA MARCELA GARZÓN GUTIERREZ</t>
  </si>
  <si>
    <t>JENTHIAN NATTALIE VALCARCEL ARENAS</t>
  </si>
  <si>
    <t>DANIEL EDUARDO POVEDA VARGAS</t>
  </si>
  <si>
    <t>SARA FERNANDA AMAYA RODRÍGUEZ</t>
  </si>
  <si>
    <t>SASHA CATHERINE CANO SILVA</t>
  </si>
  <si>
    <t>DANIEL ALEJANDRO SANCHEZ PAEZ</t>
  </si>
  <si>
    <t>PAULA ALEJANDRA NEISSA MORENO</t>
  </si>
  <si>
    <t>INVERSIONES PUNTO ANDINA SAS</t>
  </si>
  <si>
    <t>LUIS ARIEL FORERO PEÑA</t>
  </si>
  <si>
    <t>JORGE ARTURO PULGAR CARO</t>
  </si>
  <si>
    <t>VICTORIA AGUJA GONZALEZ</t>
  </si>
  <si>
    <t>JORGE VILLABON MUÑOZ</t>
  </si>
  <si>
    <t>MAITE VANNESSA GÓMEZ CAÑÓN</t>
  </si>
  <si>
    <t>ALEXIS LOZANO TAFUR</t>
  </si>
  <si>
    <t>SONIA ANDREA LUQUE CORTES</t>
  </si>
  <si>
    <t>SANTIAGO RODRIGUEZ ORTIZ</t>
  </si>
  <si>
    <t>JULIO CESAR CASTRO PRADA</t>
  </si>
  <si>
    <t>JONATHAN CASALLAS MENDEZ</t>
  </si>
  <si>
    <t>NELLY JOHANNA GALINDO ROJAS</t>
  </si>
  <si>
    <t>LICETTE MARIA ROZO CONTRERAS</t>
  </si>
  <si>
    <t>EDUIN JAVIER PIRACUN BENAVIDES</t>
  </si>
  <si>
    <t>VIVIAN ALEJANDRA TOLE CUERVO</t>
  </si>
  <si>
    <t>LEANDRO ALBERTO VARGAS GALLEGO</t>
  </si>
  <si>
    <t>NATHALIE PAOLA PEÑA GAMA</t>
  </si>
  <si>
    <t>MARIA FERNANDA HENAO BAEZ</t>
  </si>
  <si>
    <t>CAMILA ANDREA SANCHEZ PUENTES</t>
  </si>
  <si>
    <t>LUIS ALEXANDER SOTO RODRIGUEZ</t>
  </si>
  <si>
    <t>SANDRO JIMENEZ VARGAS</t>
  </si>
  <si>
    <t>CRISTIAN CAMILO MONTAÑO PANQUEVA</t>
  </si>
  <si>
    <t>JUAN RAMIRO LOPEZ CASTAÑEDA</t>
  </si>
  <si>
    <t>RAFAEL BERBEO GUTIERREZ</t>
  </si>
  <si>
    <t>ADRIANA ROCIO ARIAS HUERFANO</t>
  </si>
  <si>
    <t>LEONARDO ORTIZ FRANCO</t>
  </si>
  <si>
    <t>ADRIANA PATRICIA ZABALETA MATEUS</t>
  </si>
  <si>
    <t>DELSY CORDOBA CORTES</t>
  </si>
  <si>
    <t>KAREN VANESSA FANDIÑO PEÑA</t>
  </si>
  <si>
    <t>JESSICA HERRERA GARCÉS</t>
  </si>
  <si>
    <t>MIGUEL ANGEL ROA MORENO</t>
  </si>
  <si>
    <t>YURI ANDREA CASTRO ESQUIVEL</t>
  </si>
  <si>
    <t>FRANK BORIS EDUARDO MALDONADO OLIVO</t>
  </si>
  <si>
    <t>DIEGO ARMANDO RAMIREZ QUINTERO</t>
  </si>
  <si>
    <t>ARGENIS LOPEZ</t>
  </si>
  <si>
    <t>ANA CAROLINA LATORRE GARCIA</t>
  </si>
  <si>
    <t>MAGDA LILIAN BAZURTO SEGRERA</t>
  </si>
  <si>
    <t>OSCAR GUILLERMO NAVARRETE RAMOS</t>
  </si>
  <si>
    <t>OSCAR STEVEN ROJAS GONZALEZ</t>
  </si>
  <si>
    <t>OSCAR DANIEL RODRIGUEZ GARZON</t>
  </si>
  <si>
    <t>ALEJANDRA RAMIREZ AVELLANEDA</t>
  </si>
  <si>
    <t>YULY PAOLA MENDEZ SIERRA</t>
  </si>
  <si>
    <t>RAUL ANDRES ROJAS LEAL</t>
  </si>
  <si>
    <t>PAULA ANDREA ORTIZ BERNAL</t>
  </si>
  <si>
    <t>ESTEFANIA CALDERON QUINTANA</t>
  </si>
  <si>
    <t>GERARDO CORAL NARVAEZ</t>
  </si>
  <si>
    <t>FRANCISCO ALBERTO VELANDIA</t>
  </si>
  <si>
    <t>LUZ HELENA RUBIANO FIGUEREDO</t>
  </si>
  <si>
    <t>NELCY CECILIA PATIÑO RINCON</t>
  </si>
  <si>
    <t>JUANA CAROLINA PINZÓN FONSECA</t>
  </si>
  <si>
    <t>JUAN DAVID CASTAÑO CASTAÑEDA</t>
  </si>
  <si>
    <t>MICHAEL ANDRES DEVIA TIQUE</t>
  </si>
  <si>
    <t>LUZ ANGELA CORREA FORERO</t>
  </si>
  <si>
    <t>MANUEL FERNANDO GARCIA GUZMAN</t>
  </si>
  <si>
    <t>FABIO JOSE ALVARADO VARGAS</t>
  </si>
  <si>
    <t>JACKELINE ROJAS BARRETO</t>
  </si>
  <si>
    <t>JOSE FERNANDO FONSECA LUGO</t>
  </si>
  <si>
    <t>JOE ANDRES FARINANGO TUNTAQUIMBA</t>
  </si>
  <si>
    <t>GABRIEL EDUARDO GONZALEZ LEYVA</t>
  </si>
  <si>
    <t>IVÁN ESTEBAN REINA ORTIZ</t>
  </si>
  <si>
    <t>FABIAN  ERNESTO CLAVIJO RAMOS</t>
  </si>
  <si>
    <t>EDWIN ANDRES GALAN AREVALO</t>
  </si>
  <si>
    <t>CARLOS ALBERTO CRUZ GOMEZ</t>
  </si>
  <si>
    <t>JEFERSON SNEIDER ROMERO RUIZ</t>
  </si>
  <si>
    <t>DANIEL HERNANDO BUSTOS ORREGO</t>
  </si>
  <si>
    <t>ELVIS JOHAN MERCHAN JULIO</t>
  </si>
  <si>
    <t>JOHANA CATALINA ALVARADO NIÑO</t>
  </si>
  <si>
    <t>DAVID ERNESTO RINCON AVILAN</t>
  </si>
  <si>
    <t>VILMA XIMENA SANCHEZ LLERENA</t>
  </si>
  <si>
    <t>CRISTHIAN FABIAN BUITRAGO AHUMADA</t>
  </si>
  <si>
    <t>DIANA CAROLINA RODRIGUEZ AGUIRRE</t>
  </si>
  <si>
    <t>VIVIAN LIZETH PEÑA VALENCIA</t>
  </si>
  <si>
    <t>JENNIFER VANNESA MEDINA JIMENEZ</t>
  </si>
  <si>
    <t>KATHERINE ALEXANDRA MUÑOZ ESPITIA</t>
  </si>
  <si>
    <t>FRANCISCO JAVIER MONROY SALAMANCA</t>
  </si>
  <si>
    <t>ADRIAN FERNANDO SANCHEZ SALAMANCA</t>
  </si>
  <si>
    <t>YEIMI LORENA FULA MONTAÑO</t>
  </si>
  <si>
    <t>CARLOS ANDRES NIÑO</t>
  </si>
  <si>
    <t>DANIELA DIUSABA RODRIGUEZ</t>
  </si>
  <si>
    <t>MILTON DARIO ARIAS SANABRIA</t>
  </si>
  <si>
    <t>DIANA ANDREA ALGARRA ROMERO</t>
  </si>
  <si>
    <t>SERGIO FABIAN AYALA ALMECIGA</t>
  </si>
  <si>
    <t xml:space="preserve">LAURA ISABEL JAUREGUI ACUÑA </t>
  </si>
  <si>
    <t>JIMMY CALDERON ALZATE</t>
  </si>
  <si>
    <t>MARÍA CATALINA GONZÁLEZ RAMÍREZ</t>
  </si>
  <si>
    <t>ARNULFO GAMBOA MEJIA</t>
  </si>
  <si>
    <t>HECTOR YAIR GUTIERREZ MOLANO</t>
  </si>
  <si>
    <t>JULIANA ESCOBAR CUELLAR</t>
  </si>
  <si>
    <t>ALBA PIEDAD AGUIRRE PORRAS</t>
  </si>
  <si>
    <t>YULEICY ROZO GONZALEZ</t>
  </si>
  <si>
    <t>HECTOR MARIO BALLESTEROS PUYO</t>
  </si>
  <si>
    <t>ANDRÓMEDA ROBIN CATALINA CONTRERAS RODRÍGUEZ</t>
  </si>
  <si>
    <t>MARIA CRISTINA RUBIANO FORERO</t>
  </si>
  <si>
    <t>ADA IVONNE PEREIRA ANGARITA</t>
  </si>
  <si>
    <t>CARLOS ARTURO HUERTAS CORTES</t>
  </si>
  <si>
    <t>MARIA EUGENIA ACEVEDO JIMENEZ</t>
  </si>
  <si>
    <t>NESTOR CAMILO PRADA GOMEZ</t>
  </si>
  <si>
    <t>PAULA SAMANTHA DIAZ MONTERO</t>
  </si>
  <si>
    <t>OSCAR JAVIER ACUÑA ACOSTA</t>
  </si>
  <si>
    <t>MARIA JOSE TAFUR SERRANO</t>
  </si>
  <si>
    <t>INDIRA RODRIGUEZ ROJAS</t>
  </si>
  <si>
    <t>EMIL PROCARDO MORA MELO</t>
  </si>
  <si>
    <t>CRISTHIAN STEVEN VARGAS AVENDAÑO</t>
  </si>
  <si>
    <t>ANGELLA NATHALIA RAMIREZ JACINTO</t>
  </si>
  <si>
    <t>NICOLLE NATALIA ESCOBAR FLORIDO</t>
  </si>
  <si>
    <t>GERMAN EDUARDO CASTAÑO VILLATE</t>
  </si>
  <si>
    <t>CAMILO RIOS DIMATE</t>
  </si>
  <si>
    <t>JULIET STEFANI SARMIENTO PINTO</t>
  </si>
  <si>
    <t>SANDRA CAROLINA MORENO PALACIO</t>
  </si>
  <si>
    <t>SANDY JOHANA SALCEDO GUZMAN</t>
  </si>
  <si>
    <t>LAURA CAMILA MARTINEZ GALLO</t>
  </si>
  <si>
    <t>LUIS CARLOS LEON PAEZ</t>
  </si>
  <si>
    <t>DENNIS SAMIR ARRECHEA MARTINEZ</t>
  </si>
  <si>
    <t>MARIO ALBERTO RODRIGUEZ GRACIA</t>
  </si>
  <si>
    <t>ELIAS ANDRES BOHORQUEZ BOLIVAR</t>
  </si>
  <si>
    <t>LAURA ALEJANDRA GARCIA PINZON</t>
  </si>
  <si>
    <t>YURY PAOLA GONZALEZ LASSO</t>
  </si>
  <si>
    <t>PAULA ANDREA SILVA MORENO</t>
  </si>
  <si>
    <t>WENDY GERALDINE RINCÓN OLAYA</t>
  </si>
  <si>
    <t>VIVIANA MARCELA MIRANDA MORENO</t>
  </si>
  <si>
    <t>CHRISTIAN CAMILO VELASQUEZ TORRES</t>
  </si>
  <si>
    <t>ANDRES FELIPE MALAGON GIL</t>
  </si>
  <si>
    <t>KETTY FRANCISCA VALOYES HURTADO</t>
  </si>
  <si>
    <t>LINA SOFIA DIOSA CRUZ</t>
  </si>
  <si>
    <t>NATALIA SANCHEZ LUIS</t>
  </si>
  <si>
    <t>GUSTAVO HUMBERTO DULCEY ORDOÑEZ</t>
  </si>
  <si>
    <t>CRISTIAN CARRILLO ACOSTA</t>
  </si>
  <si>
    <t>ERIKA YAMILE CABALLERO SOSA</t>
  </si>
  <si>
    <t>INGRID NIYIRETH CITA URREA</t>
  </si>
  <si>
    <t>LUISA FERNANDA ANGULO BRICEÑO</t>
  </si>
  <si>
    <t>DANIEL MARINO ORTIZ PINEDA</t>
  </si>
  <si>
    <t>SERGIO ANDRES CRUZ RAMIREZ</t>
  </si>
  <si>
    <t>ANGIE VANESSA HUERTAS BARBOSA</t>
  </si>
  <si>
    <t>YENNY PAOLA GOMEZ QUINTERO</t>
  </si>
  <si>
    <t>LILIANA KATERIN PARRA FLOREZ</t>
  </si>
  <si>
    <t>JULIANA PEREZ ORJUELA</t>
  </si>
  <si>
    <t>AMERICAN RENTAL SAS</t>
  </si>
  <si>
    <t>JULIO ANTONIO QUINTERO CAMARGO</t>
  </si>
  <si>
    <t>ESTEFANIA BARRETO CARDOSO</t>
  </si>
  <si>
    <t>VIVIANA PAOLA ADAMES BARRAGAN</t>
  </si>
  <si>
    <t>VICTOR EDUARDO CARABALLO SANDOVAL</t>
  </si>
  <si>
    <t>FRANCIA MILENA CARDENAS MARTINEZ</t>
  </si>
  <si>
    <t>JESUS FABIO RUIZ GALLEGO</t>
  </si>
  <si>
    <t>JORDAN CAMILO BARBOSA GAMBOA</t>
  </si>
  <si>
    <t>FUNDACIÓN ESCENARIOS DE VIDA</t>
  </si>
  <si>
    <t>KAMI SAS</t>
  </si>
  <si>
    <t>IORDAN IVAN OSPINA VARGAS</t>
  </si>
  <si>
    <t>LEANDRO ESCOBAR CÓRDOBA</t>
  </si>
  <si>
    <t>JENNY ALEJANDRA CANTOR AGUILAR</t>
  </si>
  <si>
    <t>YONKELL RODRIGUEZ PEÑA</t>
  </si>
  <si>
    <t>JONATHAN ALEXANDER ROJAS OLARTE</t>
  </si>
  <si>
    <t>ESTEBAN ALEJANDRO MORA MENDEZ</t>
  </si>
  <si>
    <t>JUAN CARLOS NEVA USSA</t>
  </si>
  <si>
    <t>SEBASTIAN CAMILO MOLINA VARGAS</t>
  </si>
  <si>
    <t>EDICXON GIOVANI PEÑA ZARATE</t>
  </si>
  <si>
    <t>DINELLY ORTEGON PULIDO</t>
  </si>
  <si>
    <t>LAURA VICTORIA OROZCO CASTILLO</t>
  </si>
  <si>
    <t>CESAR ARMANDO FORERO OCHOA</t>
  </si>
  <si>
    <t>NESTOR ESTIVENSON CORTES GANTIVA</t>
  </si>
  <si>
    <t>WILSON ELIECER PEÑA PINZÓN</t>
  </si>
  <si>
    <t>DANIEL IVAN SOSSA ALJURE</t>
  </si>
  <si>
    <t>FREDY ALBERTO OROZCO ARDILA</t>
  </si>
  <si>
    <t>BEATRIZ HELENA JAIMES MORALES</t>
  </si>
  <si>
    <t>SILVIA PAREDES RESTREPO</t>
  </si>
  <si>
    <t>GERMAN DARIO MOJICA VILLEGAS</t>
  </si>
  <si>
    <t>HALEY ALEXANDER ALBORNOZ DIAZ</t>
  </si>
  <si>
    <t>CECILIA FERNANDA MENDOZA LOPEZ</t>
  </si>
  <si>
    <t>DIANA MILENA VIVAS PEREZ</t>
  </si>
  <si>
    <t>LADY MILENA ALVAREZ TORRES</t>
  </si>
  <si>
    <t>ELIANA YOLIMA ORJUELA ARDILA</t>
  </si>
  <si>
    <t>DIANA CAROLINA OLAYA GOMEZ</t>
  </si>
  <si>
    <t>JOSE GUIOVANNI HOLGUIN NEIRA</t>
  </si>
  <si>
    <t>JOSE EDWIN RIAÑO TIQUE</t>
  </si>
  <si>
    <t>HERNAN CORTES VERGEL</t>
  </si>
  <si>
    <t>CAYCELOB S EN C</t>
  </si>
  <si>
    <t>ALBERTO VESGA CARTAGENA</t>
  </si>
  <si>
    <t>DUVAN ANDRES SOTO LUCAS</t>
  </si>
  <si>
    <t>JHONNY ANTONY ROJAS GUERRERO</t>
  </si>
  <si>
    <t>JEINNY LETICIA MENA MORENO</t>
  </si>
  <si>
    <t>SERGIO DAVID MONROY VARGAS</t>
  </si>
  <si>
    <t>PABLO MARIN RAMIREZ</t>
  </si>
  <si>
    <t>RAUL FERNANDO CRISTANCHO SOCHE</t>
  </si>
  <si>
    <t>OMAIRA JIMENEZ GALLEGO</t>
  </si>
  <si>
    <t>WALTER MAURICIO QUIÑONES GONZALEZ</t>
  </si>
  <si>
    <t>LAURA ALEXANDRA LOZADA SANDOVAL</t>
  </si>
  <si>
    <t>YENY AIDEE BUITRAGO LARA</t>
  </si>
  <si>
    <t>MONICA VIVIANA ECHEVERRY BOLIVAR</t>
  </si>
  <si>
    <t>HEIDY LORENA SANDOVAL ORJUELA</t>
  </si>
  <si>
    <t>ANDRES YAIR ORDOÑEZ AGUDELO</t>
  </si>
  <si>
    <t>JAVIER AUGUSTO PESCADOR BUENAVENTURA</t>
  </si>
  <si>
    <t>JHONNATAN STIK GORDILLO RAMIREZ</t>
  </si>
  <si>
    <t>RICARDO MARTINEZ PUERTO</t>
  </si>
  <si>
    <t>JOSE OSMAR ARIAS HUERTAS</t>
  </si>
  <si>
    <t>MIGUEL ALFONSO VALBUENA SUAREZ</t>
  </si>
  <si>
    <t>JOSE LUIS RODRIGUEZ FAJARDO</t>
  </si>
  <si>
    <t>WILLIAM ANDRES BELTRAN RIOS</t>
  </si>
  <si>
    <t>MARTHA LUCIA CARVALHO QUIGUA</t>
  </si>
  <si>
    <t>ASESORES LOPEZ SAS</t>
  </si>
  <si>
    <t>LAURA FERNANDA CASTELLANOS MENESES</t>
  </si>
  <si>
    <t>CARLOS ALBERTO ROMERO GOMEZ</t>
  </si>
  <si>
    <t>ALVARO JAVIER HERRERA MORENO</t>
  </si>
  <si>
    <t>MARIA MARGARITA MONTES SANCHEZ</t>
  </si>
  <si>
    <t>ANGIE NATALY GARCIA FORERO</t>
  </si>
  <si>
    <t>PATRICIA BOLIVAR CONTRERAS</t>
  </si>
  <si>
    <t>JINETH JASBLEIDY FRACO PULIDO</t>
  </si>
  <si>
    <t>ARTURO VICTORIO PRADO MARQUINEZ</t>
  </si>
  <si>
    <t>FREDY EDUARDO BOADA BOLIVAR</t>
  </si>
  <si>
    <t>CESAR DAVID PUENTES VALERO</t>
  </si>
  <si>
    <t>TZITZI THLINI BARRANTES SANCHEZ</t>
  </si>
  <si>
    <t>VERONICA ALEJANDRA MUÑOZ ROA</t>
  </si>
  <si>
    <t>ESTEFANIA INES RODRIGUEZ SABOGAL</t>
  </si>
  <si>
    <t>DEISY MARIANA SOSA ZARATE</t>
  </si>
  <si>
    <t>JOHAN ANDRES RODRIGUEZ VALENZUELA</t>
  </si>
  <si>
    <t>MARIA DEL PILAR LOPEZ CORTES</t>
  </si>
  <si>
    <t>JESSICA ESPERANZA FUENTES CUEVAS</t>
  </si>
  <si>
    <t>MARIA CAMILA CABALLERO PAEZ</t>
  </si>
  <si>
    <t>ORLANDO MUÑOZ THOSSEK</t>
  </si>
  <si>
    <t>VIVIANA ANDREA RODRIGUEZ RODRIGUEZ</t>
  </si>
  <si>
    <t>STEFANY GOMEZ AVILA</t>
  </si>
  <si>
    <t>JEFFERSON DANIEL GONZALEZ RODRIGUEZ</t>
  </si>
  <si>
    <t>ALEXI SERGUEY SOSA ROMERO</t>
  </si>
  <si>
    <t>ALEJANDRA BUITRAGO ORTEGON</t>
  </si>
  <si>
    <t>DENNIS VALERIA ACEVEDO JIMÉNEZ</t>
  </si>
  <si>
    <t>WILLIAM HERNANDO DIAZ SANCHEZ</t>
  </si>
  <si>
    <t>LAURA ALEJANDRA FLOREZ MILLAN</t>
  </si>
  <si>
    <t>FREDDY ALEXANDER PAEZ VALENCIA</t>
  </si>
  <si>
    <t>PAOLA ANDREA BORDA ORJUELA</t>
  </si>
  <si>
    <t>JONATTAN STEVEN HUERTAS NOGUERA</t>
  </si>
  <si>
    <t>NATALIA MANZO SALAZAR</t>
  </si>
  <si>
    <t>EIDER YARDANYS ALVARADO</t>
  </si>
  <si>
    <t>CARLOS ALBERTO QUITIAN SALAZAR</t>
  </si>
  <si>
    <t>AGUSTIN FIDEL BOLAÑOS CARRASCAL</t>
  </si>
  <si>
    <t>JAIR ALEXANDER RIAÑO CASTAÑEDA</t>
  </si>
  <si>
    <t>JULIANA MARIA ORTIGOZA DURAN</t>
  </si>
  <si>
    <t>JEIMY VIVIANA PARAMO DUQUE</t>
  </si>
  <si>
    <t>KAREN DANIELA PAVA ESCOBAR</t>
  </si>
  <si>
    <t>LADY XIOMARA PINEDA TORRES</t>
  </si>
  <si>
    <t>ERIK ESTRADA NEIRA</t>
  </si>
  <si>
    <t>DIANA MILENA CASTELLANOS PINILLA</t>
  </si>
  <si>
    <t>ALEX FERNEY ALMARIO VARGAS</t>
  </si>
  <si>
    <t>JULIETH LORENA BARON RAMIREZ</t>
  </si>
  <si>
    <t>ROBERTSON HERNANDO BUITRAGO MATEUS</t>
  </si>
  <si>
    <t>OMAR FLOREZ DE ARMAS</t>
  </si>
  <si>
    <t>WILSON ROJAS MUÑOZ</t>
  </si>
  <si>
    <t>JUAN GUILLERMO HIDALGO MELO</t>
  </si>
  <si>
    <t>LESLIE JENNISSE FLOREZ DIAZ</t>
  </si>
  <si>
    <t>ELKIN DAVID ROJAS OSORIO</t>
  </si>
  <si>
    <t>ELIANA FLOREZ VALERO</t>
  </si>
  <si>
    <t>STEPHANY ANDREA GUTIERREZ PARRA</t>
  </si>
  <si>
    <t>ADRIANA PATRICIA PACHON ROJAS</t>
  </si>
  <si>
    <t>LUZ YERALDIN CABALLERO RODRIGUEZ</t>
  </si>
  <si>
    <t>LILIANA MONROY MARTINEZ</t>
  </si>
  <si>
    <t>CLARA PAOLA CAMACHO PEDRAZA</t>
  </si>
  <si>
    <t>FABIO FERNANDO ARIAS ECHEVERRIA</t>
  </si>
  <si>
    <t>JOSE FRANCISCO CASTRO CAICEDO</t>
  </si>
  <si>
    <t>JENNIFER CAMARGO FARFAN</t>
  </si>
  <si>
    <t>ELBERT ARMANDO CUCAITA RAYO</t>
  </si>
  <si>
    <t>ANA MARÍA VITOLA COGOLLO</t>
  </si>
  <si>
    <t>ANDREA PAOLA GARCIA MORENO</t>
  </si>
  <si>
    <t>LAURA MILENA ORTEGA BARBOSA</t>
  </si>
  <si>
    <t>LILI JOHANA REYES BERNAL</t>
  </si>
  <si>
    <t>JIMMY ESPINOSA PORRAS</t>
  </si>
  <si>
    <t>EDWIN ALEXANDER GUERRERO HERRERA</t>
  </si>
  <si>
    <t>HERNAN MAURICIO RINCON BEDOYA</t>
  </si>
  <si>
    <t>PAULA DANIELA VERA RODRIGUEZ</t>
  </si>
  <si>
    <t>JUAN FRANCISCO BELTRAN BECERRA</t>
  </si>
  <si>
    <t>LEIDY VIVIANA VALBUENA USUGA</t>
  </si>
  <si>
    <t>CARMEN JANNETH RUBIO DELGADO</t>
  </si>
  <si>
    <t>MIGUEL ALEXANDER CASTIBLANCO ROPERO</t>
  </si>
  <si>
    <t>JHON JAIRO NONSOQUE SALAZAR</t>
  </si>
  <si>
    <t>LUIS ALEXANDER MORENO ARIZA</t>
  </si>
  <si>
    <t xml:space="preserve">KAREN ALEXANDRA PÉREZ RÍOS </t>
  </si>
  <si>
    <t>CHRISTIAN ANDRES HEREDIA LEAL</t>
  </si>
  <si>
    <t>LEIDY JOHANNA DÍAZ RAMOS</t>
  </si>
  <si>
    <t>LIZETH PAOLA FRANCO SAAVEDRA</t>
  </si>
  <si>
    <t>KAREN ANDREA ROJAS VALLEJO</t>
  </si>
  <si>
    <t>CARLOS AUGUSTO ORTIZ ZAMORA</t>
  </si>
  <si>
    <t>JESSICA MOLANO RODRIGUEZ</t>
  </si>
  <si>
    <t>JUAN CARLOS ROCHA CONDE</t>
  </si>
  <si>
    <t>MARITZA AMADO BARRANTES</t>
  </si>
  <si>
    <t>DEICY TATIANA CARRILLO GARCIA</t>
  </si>
  <si>
    <t>JORGE LUIS OROZCO MANTILLA</t>
  </si>
  <si>
    <t>PEDRO FRANCISCO BERNAL GALVIS</t>
  </si>
  <si>
    <t>JAVIER ANDRES PAEZ ROJAS</t>
  </si>
  <si>
    <t>SANDY LORENA GOMEZ ROJAS</t>
  </si>
  <si>
    <t>CARLOS ALBERTO VILLAMIZAR SUAREZ</t>
  </si>
  <si>
    <t>JESSICA MARCELA SANTOS BARBOSA</t>
  </si>
  <si>
    <t>BANACH NOREÑA ZAMBRANO</t>
  </si>
  <si>
    <t>NATALIA DEL PILAR PEÑA PINCHAO</t>
  </si>
  <si>
    <t>LINDA JOHANNA PONGUTA CARL</t>
  </si>
  <si>
    <t>LEYDI MARCELA GOMEZ CONTRERAS</t>
  </si>
  <si>
    <t>ASOCIACION COLOMBIANA DE LIBREROS INDEPENDIENTES</t>
  </si>
  <si>
    <t>JINETH MARCELA MORENO GUEVARA</t>
  </si>
  <si>
    <t>MAYER FERNANDO BOJACA URIBE</t>
  </si>
  <si>
    <t>JORGE HUMBERTO PINILLA RAMIREZ</t>
  </si>
  <si>
    <t>DANIEL GARCIA PUERTO</t>
  </si>
  <si>
    <t>DIANA MARCELA MEDINA QUEVEDO</t>
  </si>
  <si>
    <t>LUIS ALEXANDER JIMENEZ ALVARADO</t>
  </si>
  <si>
    <t>NANCY ESTELLA ORTEGA CABALLERO</t>
  </si>
  <si>
    <t>ANGIE MILENA CADENA AGUDELO</t>
  </si>
  <si>
    <t>EDUARDO NAVARRO TELLEZ</t>
  </si>
  <si>
    <t>INGRITH MILENA TOBAR BETANCOURTH</t>
  </si>
  <si>
    <t>ARTURO LEONARDO PABLOVICH MORENO WIERZBICKAYA</t>
  </si>
  <si>
    <t>INGRID CAROLINA NIÑO PARRA</t>
  </si>
  <si>
    <t>WILMER CAMILO RODRIGUEZ CALVO</t>
  </si>
  <si>
    <t>YULY PAOLA CADENA ZAMBRANO</t>
  </si>
  <si>
    <t>MATHEW ALEJANDRO VALBUENA ESCOBAR</t>
  </si>
  <si>
    <t>EDDISON CAMILO MANCIPE DIAZ</t>
  </si>
  <si>
    <t>AURA LIZET ALONSO MONDRAGON</t>
  </si>
  <si>
    <t>OMAR ALEXANDER MARTINEZ CISNEROS</t>
  </si>
  <si>
    <t>JOHNNATAN RODRIGUEZ PINTO</t>
  </si>
  <si>
    <t>JULIAN DARIO PEREZ ESCOBAR</t>
  </si>
  <si>
    <t>JUAN ESTEBAN RESTREPO MONSALVE</t>
  </si>
  <si>
    <t>VIVIAN JULIETH MELO LOPEZ</t>
  </si>
  <si>
    <t>JULIANA MARIA VARELA ARBOLEDA</t>
  </si>
  <si>
    <t>WALTER MILLER OSPINA MANZANARES</t>
  </si>
  <si>
    <t>CONSTANTINO SALAMANCA CORONADO</t>
  </si>
  <si>
    <t>JERSON ALFONSO BERNAL PARRA</t>
  </si>
  <si>
    <t>JIMMY ALEXANDER CALDERON BOJACA</t>
  </si>
  <si>
    <t>PEDRO ESTIVEN SANCHEZ ARANA</t>
  </si>
  <si>
    <t>SILVIA CAROLINA GIL LOBO</t>
  </si>
  <si>
    <t>YECID MATEUS ROMERO</t>
  </si>
  <si>
    <t>CORPORACION CASA DE LA CULTURA JUVENIL EL RINCON CASA DE LA CULTURA</t>
  </si>
  <si>
    <t>SUMINISTRO</t>
  </si>
  <si>
    <t>LAURA ALEJANDRA RODRIGUEZ BUITRAGO</t>
  </si>
  <si>
    <t>YESSICA KATHERIN LOZANO GOMEZ</t>
  </si>
  <si>
    <t>JENNY VIVIANA CASTAÑEDA MARQUEZ</t>
  </si>
  <si>
    <t>KAREN ALEXANDRA REINA LUGO</t>
  </si>
  <si>
    <t>IVONNE JANNETHE TOLEDO ARCINIEGAS</t>
  </si>
  <si>
    <t>DIANA PAOLA BONILLA DIAZ</t>
  </si>
  <si>
    <t>CLAUDIA PATRICIA MENDOZA CASTILLO</t>
  </si>
  <si>
    <t>JUAN DAVID RODRIGUEZ TIBADUIZA</t>
  </si>
  <si>
    <t>DAVID SEBASTIAN MEDINA RESTREPO</t>
  </si>
  <si>
    <t>GOTA PRODUCCIONES S.A.S</t>
  </si>
  <si>
    <t>ANGEL EDUARDO CASTAÑEDA SUAREZ</t>
  </si>
  <si>
    <t>ANDREA DEL PILAR MAYORGA GONZALEZ</t>
  </si>
  <si>
    <t>OSCAR IVAN MARTINEZ CARVAJAL</t>
  </si>
  <si>
    <t>CRISTIAN DAVID LESMES ESPINEL</t>
  </si>
  <si>
    <t>ESTEFANIA RIAÑO MATIZ</t>
  </si>
  <si>
    <t>JULIAN ANDRES CIFUENTES GARCIA</t>
  </si>
  <si>
    <t>YEISSON RICARDO BELLO BUENO</t>
  </si>
  <si>
    <t>LILIANA IRENE ANDREA VARGAS MARTINEZ</t>
  </si>
  <si>
    <t>ETNA CRISTINA NAVARRO CASTELLANOS</t>
  </si>
  <si>
    <t>JORGE ANDRES MURILLO GARZON</t>
  </si>
  <si>
    <t>MARGARETH TATIANA ARIZA RODRIGUEZ</t>
  </si>
  <si>
    <t>OSCAR TORO CARDENAS</t>
  </si>
  <si>
    <t>YURI ALEJANDRA LEON MORA</t>
  </si>
  <si>
    <t>JOSEPH DAVID CONTRERAS GOMEZ</t>
  </si>
  <si>
    <t>NICOLAS MORENO REAL</t>
  </si>
  <si>
    <t>PAULA VANESA RUBIO SUANCA</t>
  </si>
  <si>
    <t>MARIA CRISTINA HERRERA CALDERON</t>
  </si>
  <si>
    <t>EDWIN GEOVANI SOSA DURAN</t>
  </si>
  <si>
    <t>DAIRA MARCELA VANEGAS MARTINEZ</t>
  </si>
  <si>
    <t>CLAUDIA PATRICIA AVENDAÑO GUTIERREZ</t>
  </si>
  <si>
    <t>VICTOR MANUEL DEL VALLE DIAZ</t>
  </si>
  <si>
    <t>ORDEN DE COMPRA</t>
  </si>
  <si>
    <t>XERTICA COLOMBIA SAS</t>
  </si>
  <si>
    <t>ORACLE COLOMBIA LTDA</t>
  </si>
  <si>
    <t>contactenos@idartes.gov.co</t>
  </si>
  <si>
    <t>N/A</t>
  </si>
  <si>
    <t>INVERSIÓN</t>
  </si>
  <si>
    <t>Funcionamiento</t>
  </si>
  <si>
    <t>FUNCIONAMIENTO</t>
  </si>
  <si>
    <t>REGALÍAS</t>
  </si>
  <si>
    <t>O23011601120000007617</t>
  </si>
  <si>
    <t>O23011601210000007585</t>
  </si>
  <si>
    <t>O23011601210000007614</t>
  </si>
  <si>
    <t>O23011605560000007902</t>
  </si>
  <si>
    <t>O23011601210000007600</t>
  </si>
  <si>
    <t>O23011601210000007909</t>
  </si>
  <si>
    <t xml:space="preserve">O23011605560000007902
</t>
  </si>
  <si>
    <t>O23011601140000007619</t>
  </si>
  <si>
    <t>O23011601150000007594</t>
  </si>
  <si>
    <t xml:space="preserve">O23011601210000007614
</t>
  </si>
  <si>
    <t xml:space="preserve">O23011601150000007594
</t>
  </si>
  <si>
    <t>O23011601210000007607</t>
  </si>
  <si>
    <t xml:space="preserve">O23011601140000007619
</t>
  </si>
  <si>
    <t>O23011601200000007603</t>
  </si>
  <si>
    <t>O21202020070272112</t>
  </si>
  <si>
    <t>O23011601240000007598</t>
  </si>
  <si>
    <t>00TI-3904-1000-2021-00010-0432</t>
  </si>
  <si>
    <t>Aportes al desarrollo integral a
través de las artes para la primera
infancia en Bogotá D.C.</t>
  </si>
  <si>
    <t>Fortalecimiento a las Artes,
territorios y cotidianidades</t>
  </si>
  <si>
    <t>Transformación de la Red de
Equipamientos Culturales para su
Consolidación y sustentabilidad en
Bogotá D.C.</t>
  </si>
  <si>
    <t>Consolidación integral de la gestión
administrativa y modernización
institucional en Bogotá</t>
  </si>
  <si>
    <t xml:space="preserve">Fortalecimiento a las Artes,
territorios y cotidianidades
</t>
  </si>
  <si>
    <t>Fortalecimiento de las culturas y
procesos comunitarios artísticos en
los territorios de Bogotá D.C</t>
  </si>
  <si>
    <t>Desarrollo de las prácticas literarias
como derecho</t>
  </si>
  <si>
    <t>Actualización Intervención y
mejoramiento de la infraestructura
cultural para el disfrute de las
prácticas artísticas y culturales
Bogotá D.C.</t>
  </si>
  <si>
    <t>Transformación de la Red de Equipamientos Culturales para su Consolidación y sustentabilidad en Bogotá D.C.</t>
  </si>
  <si>
    <t>Fortalecimiento de procesos integrales de formación artística a lo largo de la vida. Bogotá D.C.</t>
  </si>
  <si>
    <t>Fortalecimiento a las Artes, territorios y cotidianidades</t>
  </si>
  <si>
    <t>Aportes al desarrollo integral a través de las artes para la primera infancia en Bogotá D.C.</t>
  </si>
  <si>
    <t>Fortalecimiento de las culturas y procesos comunitarios artísticos en los territorios de Bogotá D.C</t>
  </si>
  <si>
    <t>Fortalecimiento de procesos
integrales de formación artística a lo
largo de la vida. Bogotá D.C</t>
  </si>
  <si>
    <t>Identificación, reconocimiento y
valoración de las prácticas artísticas
a través del fomento en Bogotá D.C.</t>
  </si>
  <si>
    <t>Transformación de la Red de
Equipamientos Culturales para su
Consolidación y sustentabilidad en
Bogotá D.C</t>
  </si>
  <si>
    <t>RENOVACIÓN
MUSEOGRÁFICA Y DE ESPACIOS PLANETARIO
DE BOGOTÁ</t>
  </si>
  <si>
    <t>BASE DE DATOS CONTRATACIÓN AÑO 2023 - INSTITUTO DISTRITAL DE LAS ARTES</t>
  </si>
  <si>
    <t>Días</t>
  </si>
  <si>
    <t>Cantidad Modificaiones</t>
  </si>
  <si>
    <t>001-2024</t>
  </si>
  <si>
    <t>002-2024</t>
  </si>
  <si>
    <t>003-2024</t>
  </si>
  <si>
    <t>004-2024</t>
  </si>
  <si>
    <t>005-2024</t>
  </si>
  <si>
    <t>006-2024</t>
  </si>
  <si>
    <t>007-2024</t>
  </si>
  <si>
    <t>008-2024</t>
  </si>
  <si>
    <t>009-2024</t>
  </si>
  <si>
    <t>010-2024</t>
  </si>
  <si>
    <t>011-2024</t>
  </si>
  <si>
    <t>012-2024</t>
  </si>
  <si>
    <t>013-2024</t>
  </si>
  <si>
    <t>014-2024</t>
  </si>
  <si>
    <t>015-2024</t>
  </si>
  <si>
    <t>016-2024</t>
  </si>
  <si>
    <t>017-2024</t>
  </si>
  <si>
    <t>018-2024</t>
  </si>
  <si>
    <t>019-2024</t>
  </si>
  <si>
    <t>020-2024</t>
  </si>
  <si>
    <t>021-2024</t>
  </si>
  <si>
    <t>022-2024</t>
  </si>
  <si>
    <t>023-2024</t>
  </si>
  <si>
    <t>024-2024</t>
  </si>
  <si>
    <t>025-2024</t>
  </si>
  <si>
    <t>026-2024</t>
  </si>
  <si>
    <t>027-2024</t>
  </si>
  <si>
    <t>028-2024</t>
  </si>
  <si>
    <t>029-2024</t>
  </si>
  <si>
    <t>030-2024</t>
  </si>
  <si>
    <t>031-2024</t>
  </si>
  <si>
    <t>032-2024</t>
  </si>
  <si>
    <t>033-2024</t>
  </si>
  <si>
    <t>034-2024</t>
  </si>
  <si>
    <t>035-2024</t>
  </si>
  <si>
    <t>036-2024</t>
  </si>
  <si>
    <t>037-2024</t>
  </si>
  <si>
    <t>038-2024</t>
  </si>
  <si>
    <t>039-2024</t>
  </si>
  <si>
    <t>040-2024</t>
  </si>
  <si>
    <t>041-2024</t>
  </si>
  <si>
    <t>042-2024</t>
  </si>
  <si>
    <t>043-2024</t>
  </si>
  <si>
    <t>044-2024</t>
  </si>
  <si>
    <t>045-2024</t>
  </si>
  <si>
    <t>046-2024</t>
  </si>
  <si>
    <t>047-2024</t>
  </si>
  <si>
    <t>048-2024</t>
  </si>
  <si>
    <t>049-2024</t>
  </si>
  <si>
    <t>050-2024</t>
  </si>
  <si>
    <t>051-2024</t>
  </si>
  <si>
    <t>052-2024</t>
  </si>
  <si>
    <t>053-2024</t>
  </si>
  <si>
    <t>054-2024</t>
  </si>
  <si>
    <t>055-2024</t>
  </si>
  <si>
    <t>056-2024</t>
  </si>
  <si>
    <t>057-2024</t>
  </si>
  <si>
    <t>058-2024</t>
  </si>
  <si>
    <t>059-2024</t>
  </si>
  <si>
    <t>060-2024</t>
  </si>
  <si>
    <t>061-2024</t>
  </si>
  <si>
    <t>062-2024</t>
  </si>
  <si>
    <t>063-2024</t>
  </si>
  <si>
    <t>064-2024</t>
  </si>
  <si>
    <t>065-2024</t>
  </si>
  <si>
    <t>066-2024</t>
  </si>
  <si>
    <t>067-2024</t>
  </si>
  <si>
    <t>068-2024</t>
  </si>
  <si>
    <t>069-2024</t>
  </si>
  <si>
    <t>070-2024</t>
  </si>
  <si>
    <t>071-2024</t>
  </si>
  <si>
    <t>072-2024</t>
  </si>
  <si>
    <t>073-2024</t>
  </si>
  <si>
    <t>074-2024</t>
  </si>
  <si>
    <t>075-2024</t>
  </si>
  <si>
    <t>076-2024</t>
  </si>
  <si>
    <t>077-2024</t>
  </si>
  <si>
    <t>078-2024</t>
  </si>
  <si>
    <t>079-2024</t>
  </si>
  <si>
    <t>080-2024</t>
  </si>
  <si>
    <t>081-2024</t>
  </si>
  <si>
    <t>082-2024</t>
  </si>
  <si>
    <t>083-2024</t>
  </si>
  <si>
    <t>084-2024</t>
  </si>
  <si>
    <t>085-2024</t>
  </si>
  <si>
    <t>086-2024</t>
  </si>
  <si>
    <t>087-2024</t>
  </si>
  <si>
    <t>088-2024</t>
  </si>
  <si>
    <t>089-2024</t>
  </si>
  <si>
    <t>090-2024</t>
  </si>
  <si>
    <t>091-2024</t>
  </si>
  <si>
    <t>092-2024</t>
  </si>
  <si>
    <t>094-2024</t>
  </si>
  <si>
    <t>095-2024</t>
  </si>
  <si>
    <t>096-2024</t>
  </si>
  <si>
    <t>097-2024</t>
  </si>
  <si>
    <t>098-2024</t>
  </si>
  <si>
    <t>099-2024</t>
  </si>
  <si>
    <t>100-2024</t>
  </si>
  <si>
    <t>101-2024</t>
  </si>
  <si>
    <t>102-2024</t>
  </si>
  <si>
    <t>103-2024</t>
  </si>
  <si>
    <t>104-2024</t>
  </si>
  <si>
    <t>105-2024</t>
  </si>
  <si>
    <t>106-2024</t>
  </si>
  <si>
    <t>107-2024</t>
  </si>
  <si>
    <t>108-2024</t>
  </si>
  <si>
    <t>109-2024</t>
  </si>
  <si>
    <t>110-2024</t>
  </si>
  <si>
    <t>111-2024</t>
  </si>
  <si>
    <t>112-2024</t>
  </si>
  <si>
    <t>113-2024</t>
  </si>
  <si>
    <t>114-2024</t>
  </si>
  <si>
    <t>115-2024</t>
  </si>
  <si>
    <t>116-2024</t>
  </si>
  <si>
    <t>117-2024</t>
  </si>
  <si>
    <t>118-2024</t>
  </si>
  <si>
    <t>119-2024</t>
  </si>
  <si>
    <t>120-2024</t>
  </si>
  <si>
    <t>121-2024</t>
  </si>
  <si>
    <t>122-2024</t>
  </si>
  <si>
    <t>123-2024</t>
  </si>
  <si>
    <t>124-2024</t>
  </si>
  <si>
    <t>125-2024</t>
  </si>
  <si>
    <t>126-2024</t>
  </si>
  <si>
    <t>127-2024</t>
  </si>
  <si>
    <t>128-2024</t>
  </si>
  <si>
    <t>129-2024</t>
  </si>
  <si>
    <t>130-2024</t>
  </si>
  <si>
    <t>131-2024</t>
  </si>
  <si>
    <t>132-2024</t>
  </si>
  <si>
    <t>133-2024</t>
  </si>
  <si>
    <t>134-2024</t>
  </si>
  <si>
    <t>135-2024</t>
  </si>
  <si>
    <t>136-2024</t>
  </si>
  <si>
    <t>137-2024</t>
  </si>
  <si>
    <t>138-2024</t>
  </si>
  <si>
    <t>139-2024</t>
  </si>
  <si>
    <t>140-2024</t>
  </si>
  <si>
    <t>141-2024</t>
  </si>
  <si>
    <t>142-2024</t>
  </si>
  <si>
    <t>143-2024</t>
  </si>
  <si>
    <t>144-2024</t>
  </si>
  <si>
    <t>145-2024</t>
  </si>
  <si>
    <t>146-2024</t>
  </si>
  <si>
    <t>147-2024</t>
  </si>
  <si>
    <t>148-2024</t>
  </si>
  <si>
    <t>149-2024</t>
  </si>
  <si>
    <t>150-2024</t>
  </si>
  <si>
    <t>151-2024</t>
  </si>
  <si>
    <t>152-2024</t>
  </si>
  <si>
    <t>153-2024</t>
  </si>
  <si>
    <t>154-2024</t>
  </si>
  <si>
    <t>155-2024</t>
  </si>
  <si>
    <t>156-2024</t>
  </si>
  <si>
    <t>157-2024</t>
  </si>
  <si>
    <t>158-2024</t>
  </si>
  <si>
    <t>159-2024</t>
  </si>
  <si>
    <t>160-2024</t>
  </si>
  <si>
    <t>161-2024</t>
  </si>
  <si>
    <t>162-2024</t>
  </si>
  <si>
    <t>163-2024</t>
  </si>
  <si>
    <t>164-2024</t>
  </si>
  <si>
    <t>165-2024</t>
  </si>
  <si>
    <t>166-2024</t>
  </si>
  <si>
    <t>167-2024</t>
  </si>
  <si>
    <t>168-2024</t>
  </si>
  <si>
    <t>169-2024</t>
  </si>
  <si>
    <t>170-2024</t>
  </si>
  <si>
    <t>171-2024</t>
  </si>
  <si>
    <t>172-2024</t>
  </si>
  <si>
    <t>173-2024</t>
  </si>
  <si>
    <t>174-2024</t>
  </si>
  <si>
    <t>175-2024</t>
  </si>
  <si>
    <t>176-2024</t>
  </si>
  <si>
    <t>177-2024</t>
  </si>
  <si>
    <t>178-2024</t>
  </si>
  <si>
    <t>179-2024</t>
  </si>
  <si>
    <t>180-2024</t>
  </si>
  <si>
    <t>181-2024</t>
  </si>
  <si>
    <t>182-2024</t>
  </si>
  <si>
    <t>183-2024</t>
  </si>
  <si>
    <t>184-2024</t>
  </si>
  <si>
    <t>185-2024</t>
  </si>
  <si>
    <t>186-2024</t>
  </si>
  <si>
    <t>187-2024</t>
  </si>
  <si>
    <t>188-2024</t>
  </si>
  <si>
    <t>190-2024</t>
  </si>
  <si>
    <t>191-2024</t>
  </si>
  <si>
    <t>192-2024</t>
  </si>
  <si>
    <t>193-2024</t>
  </si>
  <si>
    <t>194-2024</t>
  </si>
  <si>
    <t>195-2024</t>
  </si>
  <si>
    <t>196-2024</t>
  </si>
  <si>
    <t>197-2024</t>
  </si>
  <si>
    <t>198-2024</t>
  </si>
  <si>
    <t>199-2024</t>
  </si>
  <si>
    <t>200-2024</t>
  </si>
  <si>
    <t>201-2024</t>
  </si>
  <si>
    <t>202-2024</t>
  </si>
  <si>
    <t>203-2024</t>
  </si>
  <si>
    <t>204-2024</t>
  </si>
  <si>
    <t>205-2024</t>
  </si>
  <si>
    <t>206-2024</t>
  </si>
  <si>
    <t>207-2024</t>
  </si>
  <si>
    <t>208-2024</t>
  </si>
  <si>
    <t>209-2024</t>
  </si>
  <si>
    <t>210-2024</t>
  </si>
  <si>
    <t>211-2024</t>
  </si>
  <si>
    <t>212-2024</t>
  </si>
  <si>
    <t>213-2024</t>
  </si>
  <si>
    <t>214-2024</t>
  </si>
  <si>
    <t>215-2024</t>
  </si>
  <si>
    <t>216-2024</t>
  </si>
  <si>
    <t>217-2024</t>
  </si>
  <si>
    <t>218-2024</t>
  </si>
  <si>
    <t>219-2024</t>
  </si>
  <si>
    <t>220-2024</t>
  </si>
  <si>
    <t>221-2024</t>
  </si>
  <si>
    <t>222-2024</t>
  </si>
  <si>
    <t>223-2024</t>
  </si>
  <si>
    <t>224-2024</t>
  </si>
  <si>
    <t>225-2024</t>
  </si>
  <si>
    <t>226-2024</t>
  </si>
  <si>
    <t>227-2024</t>
  </si>
  <si>
    <t>228-2024</t>
  </si>
  <si>
    <t>229-2024</t>
  </si>
  <si>
    <t>230-2024</t>
  </si>
  <si>
    <t>231-2024</t>
  </si>
  <si>
    <t>232-2024</t>
  </si>
  <si>
    <t>233-2024</t>
  </si>
  <si>
    <t>234-2024</t>
  </si>
  <si>
    <t>235-2024</t>
  </si>
  <si>
    <t>236-2024</t>
  </si>
  <si>
    <t>237-2024</t>
  </si>
  <si>
    <t>238-2024</t>
  </si>
  <si>
    <t>239-2024</t>
  </si>
  <si>
    <t>240-2024</t>
  </si>
  <si>
    <t>241-2024</t>
  </si>
  <si>
    <t>242-2024</t>
  </si>
  <si>
    <t>243-2024</t>
  </si>
  <si>
    <t>244-2024</t>
  </si>
  <si>
    <t>245-2024</t>
  </si>
  <si>
    <t>246-2024</t>
  </si>
  <si>
    <t>247-2024</t>
  </si>
  <si>
    <t>248-2024</t>
  </si>
  <si>
    <t>249-2024</t>
  </si>
  <si>
    <t>250-2024</t>
  </si>
  <si>
    <t>251-2024</t>
  </si>
  <si>
    <t>252-2024</t>
  </si>
  <si>
    <t>253-2024</t>
  </si>
  <si>
    <t>254-2024</t>
  </si>
  <si>
    <t>255-2024</t>
  </si>
  <si>
    <t>256-2024</t>
  </si>
  <si>
    <t>257-2024</t>
  </si>
  <si>
    <t>258-2024</t>
  </si>
  <si>
    <t>259-2024</t>
  </si>
  <si>
    <t>261-2024</t>
  </si>
  <si>
    <t>262-2024</t>
  </si>
  <si>
    <t>263-2024</t>
  </si>
  <si>
    <t>264-2024</t>
  </si>
  <si>
    <t>265-2024</t>
  </si>
  <si>
    <t>266-2024</t>
  </si>
  <si>
    <t>267-2024</t>
  </si>
  <si>
    <t>268-2024</t>
  </si>
  <si>
    <t>269-2024</t>
  </si>
  <si>
    <t>270-2024</t>
  </si>
  <si>
    <t>271-2024</t>
  </si>
  <si>
    <t>272-2024</t>
  </si>
  <si>
    <t>273-2024</t>
  </si>
  <si>
    <t>274-2024</t>
  </si>
  <si>
    <t>275-2024</t>
  </si>
  <si>
    <t>276-2024</t>
  </si>
  <si>
    <t>277-2024</t>
  </si>
  <si>
    <t>278-2024</t>
  </si>
  <si>
    <t>279-2024</t>
  </si>
  <si>
    <t>280-2024</t>
  </si>
  <si>
    <t>281-2024</t>
  </si>
  <si>
    <t>282-2024</t>
  </si>
  <si>
    <t>284-2024</t>
  </si>
  <si>
    <t>285-2024</t>
  </si>
  <si>
    <t>286-2024</t>
  </si>
  <si>
    <t>287-2024</t>
  </si>
  <si>
    <t>288-2024</t>
  </si>
  <si>
    <t>289-2024</t>
  </si>
  <si>
    <t>290-2024</t>
  </si>
  <si>
    <t>291-2024</t>
  </si>
  <si>
    <t>292-2024</t>
  </si>
  <si>
    <t>293-2024</t>
  </si>
  <si>
    <t>294-2024</t>
  </si>
  <si>
    <t>296-2024</t>
  </si>
  <si>
    <t>297-2024</t>
  </si>
  <si>
    <t>298-2024</t>
  </si>
  <si>
    <t>299-2024</t>
  </si>
  <si>
    <t>300-2024</t>
  </si>
  <si>
    <t>301-2024</t>
  </si>
  <si>
    <t>302-2024</t>
  </si>
  <si>
    <t>303-2024</t>
  </si>
  <si>
    <t>304-2024</t>
  </si>
  <si>
    <t>305-2024</t>
  </si>
  <si>
    <t>306-2024</t>
  </si>
  <si>
    <t>307-2024</t>
  </si>
  <si>
    <t>308-2024</t>
  </si>
  <si>
    <t>309-2024</t>
  </si>
  <si>
    <t>310-2024</t>
  </si>
  <si>
    <t>311-2024</t>
  </si>
  <si>
    <t>312-2024</t>
  </si>
  <si>
    <t>313-2024</t>
  </si>
  <si>
    <t>314-2024</t>
  </si>
  <si>
    <t>315-2024</t>
  </si>
  <si>
    <t>316-2024</t>
  </si>
  <si>
    <t>317-2024</t>
  </si>
  <si>
    <t>318-2024</t>
  </si>
  <si>
    <t>319-2024</t>
  </si>
  <si>
    <t>320-2024</t>
  </si>
  <si>
    <t>321-2024</t>
  </si>
  <si>
    <t>322-2024</t>
  </si>
  <si>
    <t>323-2024</t>
  </si>
  <si>
    <t>324-2024</t>
  </si>
  <si>
    <t>325-2024</t>
  </si>
  <si>
    <t>326-2024</t>
  </si>
  <si>
    <t>327-2024</t>
  </si>
  <si>
    <t>328-2024</t>
  </si>
  <si>
    <t>329-2024</t>
  </si>
  <si>
    <t>330-2024</t>
  </si>
  <si>
    <t>331-2024</t>
  </si>
  <si>
    <t>332-2024</t>
  </si>
  <si>
    <t>333-2024</t>
  </si>
  <si>
    <t>334-2024</t>
  </si>
  <si>
    <t>335-2024</t>
  </si>
  <si>
    <t>336-2024</t>
  </si>
  <si>
    <t>337-2024</t>
  </si>
  <si>
    <t>338-2024</t>
  </si>
  <si>
    <t>339-2024</t>
  </si>
  <si>
    <t>340-2024</t>
  </si>
  <si>
    <t>341-2024</t>
  </si>
  <si>
    <t>342-2024</t>
  </si>
  <si>
    <t>343-2024</t>
  </si>
  <si>
    <t>344-2024</t>
  </si>
  <si>
    <t>345-2024</t>
  </si>
  <si>
    <t>346-2024</t>
  </si>
  <si>
    <t>347-2024</t>
  </si>
  <si>
    <t>348-2024</t>
  </si>
  <si>
    <t>349-2024</t>
  </si>
  <si>
    <t>350-2024</t>
  </si>
  <si>
    <t>351-2024</t>
  </si>
  <si>
    <t>352-2024</t>
  </si>
  <si>
    <t>353-2024</t>
  </si>
  <si>
    <t>354-2024</t>
  </si>
  <si>
    <t>355-2024</t>
  </si>
  <si>
    <t>356-2024</t>
  </si>
  <si>
    <t>357-2024</t>
  </si>
  <si>
    <t>358-2024</t>
  </si>
  <si>
    <t>359-2024</t>
  </si>
  <si>
    <t>360-2024</t>
  </si>
  <si>
    <t>361-2024</t>
  </si>
  <si>
    <t>362-2024</t>
  </si>
  <si>
    <t>363-2024</t>
  </si>
  <si>
    <t>364-2024</t>
  </si>
  <si>
    <t>365-2024</t>
  </si>
  <si>
    <t>366-2024</t>
  </si>
  <si>
    <t>367-2024</t>
  </si>
  <si>
    <t>368-2024</t>
  </si>
  <si>
    <t>369-2024</t>
  </si>
  <si>
    <t>370-2024</t>
  </si>
  <si>
    <t>371-2024</t>
  </si>
  <si>
    <t>372-2024</t>
  </si>
  <si>
    <t>373-2024</t>
  </si>
  <si>
    <t>374-2024</t>
  </si>
  <si>
    <t>375-2024</t>
  </si>
  <si>
    <t>376-2024</t>
  </si>
  <si>
    <t>377-2024</t>
  </si>
  <si>
    <t>379-2024</t>
  </si>
  <si>
    <t>380-2024</t>
  </si>
  <si>
    <t>381-2024</t>
  </si>
  <si>
    <t>382-2024</t>
  </si>
  <si>
    <t>383-2024</t>
  </si>
  <si>
    <t>384-2024</t>
  </si>
  <si>
    <t>385-2024</t>
  </si>
  <si>
    <t>386-2024</t>
  </si>
  <si>
    <t>387-2024</t>
  </si>
  <si>
    <t>388-2024</t>
  </si>
  <si>
    <t>389-2024</t>
  </si>
  <si>
    <t>390-2024</t>
  </si>
  <si>
    <t>391-2024</t>
  </si>
  <si>
    <t>392-2024</t>
  </si>
  <si>
    <t>393-2024</t>
  </si>
  <si>
    <t>394-2024</t>
  </si>
  <si>
    <t>395-2024</t>
  </si>
  <si>
    <t>396-2024</t>
  </si>
  <si>
    <t>397-2024</t>
  </si>
  <si>
    <t>398-2024</t>
  </si>
  <si>
    <t>399-2024</t>
  </si>
  <si>
    <t>400-2024</t>
  </si>
  <si>
    <t>401-2024</t>
  </si>
  <si>
    <t>402-2024</t>
  </si>
  <si>
    <t>403-2024</t>
  </si>
  <si>
    <t>404-2024</t>
  </si>
  <si>
    <t>405-2024</t>
  </si>
  <si>
    <t>406-2024</t>
  </si>
  <si>
    <t>407-2024</t>
  </si>
  <si>
    <t>408-2024</t>
  </si>
  <si>
    <t>409-2024</t>
  </si>
  <si>
    <t>410-2024</t>
  </si>
  <si>
    <t>411-2024</t>
  </si>
  <si>
    <t>412-2024</t>
  </si>
  <si>
    <t>413-2024</t>
  </si>
  <si>
    <t>414-2024</t>
  </si>
  <si>
    <t>415-2024</t>
  </si>
  <si>
    <t>416-2024</t>
  </si>
  <si>
    <t>417-2024</t>
  </si>
  <si>
    <t>418-2024</t>
  </si>
  <si>
    <t>419-2024</t>
  </si>
  <si>
    <t>420-2024</t>
  </si>
  <si>
    <t>421-2024</t>
  </si>
  <si>
    <t>422-2024</t>
  </si>
  <si>
    <t>423-2024</t>
  </si>
  <si>
    <t>424-2024</t>
  </si>
  <si>
    <t>425-2024</t>
  </si>
  <si>
    <t>426-2024</t>
  </si>
  <si>
    <t>427-2024</t>
  </si>
  <si>
    <t>428-2024</t>
  </si>
  <si>
    <t>429-2024</t>
  </si>
  <si>
    <t>430-2024</t>
  </si>
  <si>
    <t>431-2024</t>
  </si>
  <si>
    <t>432-2024</t>
  </si>
  <si>
    <t>433-2024</t>
  </si>
  <si>
    <t>434-2024</t>
  </si>
  <si>
    <t>435-2024</t>
  </si>
  <si>
    <t>436-2024</t>
  </si>
  <si>
    <t>437-2024</t>
  </si>
  <si>
    <t>438-2024</t>
  </si>
  <si>
    <t>439-2024</t>
  </si>
  <si>
    <t>440-2024</t>
  </si>
  <si>
    <t>441-2024</t>
  </si>
  <si>
    <t>442-2024</t>
  </si>
  <si>
    <t>443-2024</t>
  </si>
  <si>
    <t>444-2024</t>
  </si>
  <si>
    <t>445-2024</t>
  </si>
  <si>
    <t>446-2024</t>
  </si>
  <si>
    <t>447-2024</t>
  </si>
  <si>
    <t>448-2024</t>
  </si>
  <si>
    <t>449-2024</t>
  </si>
  <si>
    <t>450-2024</t>
  </si>
  <si>
    <t>451-2024</t>
  </si>
  <si>
    <t>452-2024</t>
  </si>
  <si>
    <t>453-2024</t>
  </si>
  <si>
    <t>454-2024</t>
  </si>
  <si>
    <t>455-2024</t>
  </si>
  <si>
    <t>456-2024</t>
  </si>
  <si>
    <t>457-2024</t>
  </si>
  <si>
    <t>458-2024</t>
  </si>
  <si>
    <t>459-2024</t>
  </si>
  <si>
    <t>460-2024</t>
  </si>
  <si>
    <t>461-2024</t>
  </si>
  <si>
    <t>462-2024</t>
  </si>
  <si>
    <t>463-2024</t>
  </si>
  <si>
    <t>464-2024</t>
  </si>
  <si>
    <t>465-2024</t>
  </si>
  <si>
    <t>466-2024</t>
  </si>
  <si>
    <t>467-2024</t>
  </si>
  <si>
    <t>468-2024</t>
  </si>
  <si>
    <t>469-2024</t>
  </si>
  <si>
    <t>470-2024</t>
  </si>
  <si>
    <t>471-2024</t>
  </si>
  <si>
    <t>472-2024</t>
  </si>
  <si>
    <t>474-2024</t>
  </si>
  <si>
    <t>475-2024</t>
  </si>
  <si>
    <t>476-2024</t>
  </si>
  <si>
    <t>477-2024</t>
  </si>
  <si>
    <t>479-2024</t>
  </si>
  <si>
    <t>480-2024</t>
  </si>
  <si>
    <t>481-2024</t>
  </si>
  <si>
    <t>482-2024</t>
  </si>
  <si>
    <t>483-2024</t>
  </si>
  <si>
    <t>484-2024</t>
  </si>
  <si>
    <t>485-2024</t>
  </si>
  <si>
    <t>486-2024</t>
  </si>
  <si>
    <t>487-2024</t>
  </si>
  <si>
    <t>488-2024</t>
  </si>
  <si>
    <t>489-2024</t>
  </si>
  <si>
    <t>490-2024</t>
  </si>
  <si>
    <t>491-2024</t>
  </si>
  <si>
    <t>492-2024</t>
  </si>
  <si>
    <t>493-2024</t>
  </si>
  <si>
    <t>494-2024</t>
  </si>
  <si>
    <t>495-2024</t>
  </si>
  <si>
    <t>496-2024</t>
  </si>
  <si>
    <t>497-2024</t>
  </si>
  <si>
    <t>498-2024</t>
  </si>
  <si>
    <t>499-2024</t>
  </si>
  <si>
    <t>500-2024</t>
  </si>
  <si>
    <t>501-2024</t>
  </si>
  <si>
    <t>502-2024</t>
  </si>
  <si>
    <t>503-2024</t>
  </si>
  <si>
    <t>504-2024</t>
  </si>
  <si>
    <t>505-2024</t>
  </si>
  <si>
    <t>506-2024</t>
  </si>
  <si>
    <t>507-2024</t>
  </si>
  <si>
    <t>508-2024</t>
  </si>
  <si>
    <t>509-2024</t>
  </si>
  <si>
    <t>510-2024</t>
  </si>
  <si>
    <t>511-2024</t>
  </si>
  <si>
    <t>512-2024</t>
  </si>
  <si>
    <t>513-2024</t>
  </si>
  <si>
    <t>514-2024</t>
  </si>
  <si>
    <t>515-2024</t>
  </si>
  <si>
    <t>516-2024</t>
  </si>
  <si>
    <t>517-2024</t>
  </si>
  <si>
    <t>518-2024</t>
  </si>
  <si>
    <t>519-2024</t>
  </si>
  <si>
    <t>520-2024</t>
  </si>
  <si>
    <t>521-2024</t>
  </si>
  <si>
    <t>522-2024</t>
  </si>
  <si>
    <t>523-2024</t>
  </si>
  <si>
    <t>524-2024</t>
  </si>
  <si>
    <t>525-2024</t>
  </si>
  <si>
    <t>526-2024</t>
  </si>
  <si>
    <t>527-2024</t>
  </si>
  <si>
    <t>528-2024</t>
  </si>
  <si>
    <t>529-2024</t>
  </si>
  <si>
    <t>530-2024</t>
  </si>
  <si>
    <t>531-2024</t>
  </si>
  <si>
    <t>532-2024</t>
  </si>
  <si>
    <t>533-2024</t>
  </si>
  <si>
    <t>534-2024</t>
  </si>
  <si>
    <t>535-2024</t>
  </si>
  <si>
    <t>536-2024</t>
  </si>
  <si>
    <t>537-2024</t>
  </si>
  <si>
    <t>538-2024</t>
  </si>
  <si>
    <t>539-2024</t>
  </si>
  <si>
    <t>541-2024</t>
  </si>
  <si>
    <t>542-2024</t>
  </si>
  <si>
    <t>543-2024</t>
  </si>
  <si>
    <t>544-2024</t>
  </si>
  <si>
    <t>545-2024</t>
  </si>
  <si>
    <t>546-2024</t>
  </si>
  <si>
    <t>547-2024</t>
  </si>
  <si>
    <t>548-2024</t>
  </si>
  <si>
    <t>549-2024</t>
  </si>
  <si>
    <t>550-2024</t>
  </si>
  <si>
    <t>551-2024</t>
  </si>
  <si>
    <t>552-2024</t>
  </si>
  <si>
    <t>553-2024</t>
  </si>
  <si>
    <t>554-2024</t>
  </si>
  <si>
    <t>555-2024</t>
  </si>
  <si>
    <t>556-2024</t>
  </si>
  <si>
    <t>557-2024</t>
  </si>
  <si>
    <t>558-2024</t>
  </si>
  <si>
    <t>559-2024</t>
  </si>
  <si>
    <t>560-2024</t>
  </si>
  <si>
    <t>561-2024</t>
  </si>
  <si>
    <t>562-2024</t>
  </si>
  <si>
    <t>563-2024</t>
  </si>
  <si>
    <t>564-2024</t>
  </si>
  <si>
    <t>565-2024</t>
  </si>
  <si>
    <t>566-2024</t>
  </si>
  <si>
    <t>567-2024</t>
  </si>
  <si>
    <t>568-2024</t>
  </si>
  <si>
    <t>569-2024</t>
  </si>
  <si>
    <t>570-2024</t>
  </si>
  <si>
    <t>571-2024</t>
  </si>
  <si>
    <t>572-2024</t>
  </si>
  <si>
    <t>573-2024</t>
  </si>
  <si>
    <t>574-2024</t>
  </si>
  <si>
    <t>575-2024</t>
  </si>
  <si>
    <t>576-2024</t>
  </si>
  <si>
    <t>577-2024</t>
  </si>
  <si>
    <t>578-2024</t>
  </si>
  <si>
    <t>579-2024</t>
  </si>
  <si>
    <t>580-2024</t>
  </si>
  <si>
    <t>581-2024</t>
  </si>
  <si>
    <t>582-2024</t>
  </si>
  <si>
    <t>583-2024</t>
  </si>
  <si>
    <t>584-2024</t>
  </si>
  <si>
    <t>585-2024</t>
  </si>
  <si>
    <t>586-2024</t>
  </si>
  <si>
    <t>587-2024</t>
  </si>
  <si>
    <t>588-2024</t>
  </si>
  <si>
    <t>589-2024</t>
  </si>
  <si>
    <t>590-2024</t>
  </si>
  <si>
    <t>591-2024</t>
  </si>
  <si>
    <t>592-2024</t>
  </si>
  <si>
    <t>593-2024</t>
  </si>
  <si>
    <t>594-2024</t>
  </si>
  <si>
    <t>595-2024</t>
  </si>
  <si>
    <t>596-2024</t>
  </si>
  <si>
    <t>597-2024</t>
  </si>
  <si>
    <t>598-2024</t>
  </si>
  <si>
    <t>599-2024</t>
  </si>
  <si>
    <t>600-2024</t>
  </si>
  <si>
    <t>601-2024</t>
  </si>
  <si>
    <t>602-2024</t>
  </si>
  <si>
    <t>603-2024</t>
  </si>
  <si>
    <t>604-2024</t>
  </si>
  <si>
    <t>605-2024</t>
  </si>
  <si>
    <t>606-2024</t>
  </si>
  <si>
    <t>607-2024</t>
  </si>
  <si>
    <t>608-2024</t>
  </si>
  <si>
    <t>609-2024</t>
  </si>
  <si>
    <t>610-2024</t>
  </si>
  <si>
    <t>611-2024</t>
  </si>
  <si>
    <t>612-2024</t>
  </si>
  <si>
    <t>613-2024</t>
  </si>
  <si>
    <t>614-2024</t>
  </si>
  <si>
    <t>615-2024</t>
  </si>
  <si>
    <t>616-2024</t>
  </si>
  <si>
    <t>617-2024</t>
  </si>
  <si>
    <t>618-2024</t>
  </si>
  <si>
    <t>619-2024</t>
  </si>
  <si>
    <t>620-2024</t>
  </si>
  <si>
    <t>621-2024</t>
  </si>
  <si>
    <t>622-2024</t>
  </si>
  <si>
    <t>623-2024</t>
  </si>
  <si>
    <t>624-2024</t>
  </si>
  <si>
    <t>625-2024</t>
  </si>
  <si>
    <t>626-2024</t>
  </si>
  <si>
    <t>627-2024</t>
  </si>
  <si>
    <t>628-2024</t>
  </si>
  <si>
    <t>629-2024</t>
  </si>
  <si>
    <t>630-2024</t>
  </si>
  <si>
    <t>631-2024</t>
  </si>
  <si>
    <t>632-2024</t>
  </si>
  <si>
    <t>633-2024</t>
  </si>
  <si>
    <t>634-2024</t>
  </si>
  <si>
    <t>635-2024</t>
  </si>
  <si>
    <t>636-2024</t>
  </si>
  <si>
    <t>637-2024</t>
  </si>
  <si>
    <t>638-2024</t>
  </si>
  <si>
    <t>639-2024</t>
  </si>
  <si>
    <t>640-2024</t>
  </si>
  <si>
    <t>641-2024</t>
  </si>
  <si>
    <t>642-2024</t>
  </si>
  <si>
    <t>643-2024</t>
  </si>
  <si>
    <t>644-2024</t>
  </si>
  <si>
    <t>645-2024</t>
  </si>
  <si>
    <t>646-2024</t>
  </si>
  <si>
    <t>647-2024</t>
  </si>
  <si>
    <t>648-2024</t>
  </si>
  <si>
    <t>649-2024</t>
  </si>
  <si>
    <t>650-2024</t>
  </si>
  <si>
    <t>651-2024</t>
  </si>
  <si>
    <t>652-2024</t>
  </si>
  <si>
    <t>653-2024</t>
  </si>
  <si>
    <t>654-2024</t>
  </si>
  <si>
    <t>655-2024</t>
  </si>
  <si>
    <t>656-2024</t>
  </si>
  <si>
    <t>657-2024</t>
  </si>
  <si>
    <t>658-2024</t>
  </si>
  <si>
    <t>659-2024</t>
  </si>
  <si>
    <t>660-2024</t>
  </si>
  <si>
    <t>661-2024</t>
  </si>
  <si>
    <t>662-2024</t>
  </si>
  <si>
    <t>663-2024</t>
  </si>
  <si>
    <t>664-2024</t>
  </si>
  <si>
    <t>665-2024</t>
  </si>
  <si>
    <t>666-2024</t>
  </si>
  <si>
    <t>667-2024</t>
  </si>
  <si>
    <t>668-2024</t>
  </si>
  <si>
    <t>669-2024</t>
  </si>
  <si>
    <t>670-2024</t>
  </si>
  <si>
    <t>671-2024</t>
  </si>
  <si>
    <t>672-2024</t>
  </si>
  <si>
    <t>673-2024</t>
  </si>
  <si>
    <t>674-2024</t>
  </si>
  <si>
    <t>675-2024</t>
  </si>
  <si>
    <t>676-2024</t>
  </si>
  <si>
    <t>677-2024</t>
  </si>
  <si>
    <t>678-2024</t>
  </si>
  <si>
    <t>679-2024</t>
  </si>
  <si>
    <t>680-2024</t>
  </si>
  <si>
    <t>681-2024</t>
  </si>
  <si>
    <t>682-2024</t>
  </si>
  <si>
    <t>683-2024</t>
  </si>
  <si>
    <t>684-2024</t>
  </si>
  <si>
    <t>685-2024</t>
  </si>
  <si>
    <t>686-2024</t>
  </si>
  <si>
    <t>687-2024</t>
  </si>
  <si>
    <t>688-2024</t>
  </si>
  <si>
    <t>689-2024</t>
  </si>
  <si>
    <t>690-2024</t>
  </si>
  <si>
    <t>691-2024</t>
  </si>
  <si>
    <t>692-2024</t>
  </si>
  <si>
    <t>693-2024</t>
  </si>
  <si>
    <t>694-2024</t>
  </si>
  <si>
    <t>695-2024</t>
  </si>
  <si>
    <t>696-2024</t>
  </si>
  <si>
    <t>697-2024</t>
  </si>
  <si>
    <t>698-2024</t>
  </si>
  <si>
    <t>699-2024</t>
  </si>
  <si>
    <t>700-2024</t>
  </si>
  <si>
    <t>701-2024</t>
  </si>
  <si>
    <t>702-2024</t>
  </si>
  <si>
    <t>703-2024</t>
  </si>
  <si>
    <t>704-2024</t>
  </si>
  <si>
    <t>705-2024</t>
  </si>
  <si>
    <t>706-2024</t>
  </si>
  <si>
    <t>707-2024</t>
  </si>
  <si>
    <t>708-2024</t>
  </si>
  <si>
    <t>709-2024</t>
  </si>
  <si>
    <t>710-2024</t>
  </si>
  <si>
    <t>711-2024</t>
  </si>
  <si>
    <t>712-2024</t>
  </si>
  <si>
    <t>713-2024</t>
  </si>
  <si>
    <t>714-2024</t>
  </si>
  <si>
    <t>715-2024</t>
  </si>
  <si>
    <t>716-2024</t>
  </si>
  <si>
    <t>717-2024</t>
  </si>
  <si>
    <t>718-2024</t>
  </si>
  <si>
    <t>719-2024</t>
  </si>
  <si>
    <t>720-2024</t>
  </si>
  <si>
    <t>721-2024</t>
  </si>
  <si>
    <t>722-2024</t>
  </si>
  <si>
    <t>723-2024</t>
  </si>
  <si>
    <t>724-2024</t>
  </si>
  <si>
    <t>725-2024</t>
  </si>
  <si>
    <t>726-2024</t>
  </si>
  <si>
    <t>727-2024</t>
  </si>
  <si>
    <t>728-2024</t>
  </si>
  <si>
    <t>729-2024</t>
  </si>
  <si>
    <t>730-2024</t>
  </si>
  <si>
    <t>731-2024</t>
  </si>
  <si>
    <t>732-2024</t>
  </si>
  <si>
    <t>733-2024</t>
  </si>
  <si>
    <t>734-2024</t>
  </si>
  <si>
    <t>735-2024</t>
  </si>
  <si>
    <t>736-2024</t>
  </si>
  <si>
    <t>737-2024</t>
  </si>
  <si>
    <t>738-2024</t>
  </si>
  <si>
    <t>739-2024</t>
  </si>
  <si>
    <t>740-2024</t>
  </si>
  <si>
    <t>741-2024</t>
  </si>
  <si>
    <t>742-2024</t>
  </si>
  <si>
    <t>743-2024</t>
  </si>
  <si>
    <t>744-2024</t>
  </si>
  <si>
    <t>745-2024</t>
  </si>
  <si>
    <t>746-2024</t>
  </si>
  <si>
    <t>747-2024</t>
  </si>
  <si>
    <t>748-2024</t>
  </si>
  <si>
    <t>749-2024</t>
  </si>
  <si>
    <t>750-2024</t>
  </si>
  <si>
    <t>751-2024</t>
  </si>
  <si>
    <t>752-2024</t>
  </si>
  <si>
    <t>753-2024</t>
  </si>
  <si>
    <t>754-2024</t>
  </si>
  <si>
    <t>755-2024</t>
  </si>
  <si>
    <t>756-2024</t>
  </si>
  <si>
    <t>757-2024</t>
  </si>
  <si>
    <t>758-2024</t>
  </si>
  <si>
    <t>759-2024</t>
  </si>
  <si>
    <t>760-2024</t>
  </si>
  <si>
    <t>761-2024</t>
  </si>
  <si>
    <t>762-2024</t>
  </si>
  <si>
    <t>763-2024</t>
  </si>
  <si>
    <t>764-2024</t>
  </si>
  <si>
    <t>765-2024</t>
  </si>
  <si>
    <t>766-2024</t>
  </si>
  <si>
    <t>767-2024</t>
  </si>
  <si>
    <t>768-2024</t>
  </si>
  <si>
    <t>769-2024</t>
  </si>
  <si>
    <t>770-2024</t>
  </si>
  <si>
    <t>771-2024</t>
  </si>
  <si>
    <t>772-2024</t>
  </si>
  <si>
    <t>773-2024</t>
  </si>
  <si>
    <t>774-2024</t>
  </si>
  <si>
    <t>775-2024</t>
  </si>
  <si>
    <t>776-2024</t>
  </si>
  <si>
    <t>777-2024</t>
  </si>
  <si>
    <t>778-2024</t>
  </si>
  <si>
    <t>779-2024</t>
  </si>
  <si>
    <t>780-2024</t>
  </si>
  <si>
    <t>781-2024</t>
  </si>
  <si>
    <t>782-2024</t>
  </si>
  <si>
    <t>783-2024</t>
  </si>
  <si>
    <t>784-2024</t>
  </si>
  <si>
    <t>785-2024</t>
  </si>
  <si>
    <t>786-2024</t>
  </si>
  <si>
    <t>787-2024</t>
  </si>
  <si>
    <t>788-2024</t>
  </si>
  <si>
    <t>789-2024</t>
  </si>
  <si>
    <t>790-2024</t>
  </si>
  <si>
    <t>792-2024</t>
  </si>
  <si>
    <t>793-2024</t>
  </si>
  <si>
    <t>794-2024</t>
  </si>
  <si>
    <t>795-2024</t>
  </si>
  <si>
    <t>796-2024</t>
  </si>
  <si>
    <t>797-2024</t>
  </si>
  <si>
    <t>798-2024</t>
  </si>
  <si>
    <t>799-2024</t>
  </si>
  <si>
    <t>800-2024</t>
  </si>
  <si>
    <t>801-2024</t>
  </si>
  <si>
    <t>802-2024</t>
  </si>
  <si>
    <t>803-2024</t>
  </si>
  <si>
    <t>804-2024</t>
  </si>
  <si>
    <t>805-2024</t>
  </si>
  <si>
    <t>806-2024</t>
  </si>
  <si>
    <t>807-2024</t>
  </si>
  <si>
    <t>808-2024</t>
  </si>
  <si>
    <t>809-2024</t>
  </si>
  <si>
    <t>810-2024</t>
  </si>
  <si>
    <t>811-2024</t>
  </si>
  <si>
    <t>812-2024</t>
  </si>
  <si>
    <t>813-2024</t>
  </si>
  <si>
    <t>814-2024</t>
  </si>
  <si>
    <t>815-2024</t>
  </si>
  <si>
    <t>816-2024</t>
  </si>
  <si>
    <t>817-2024</t>
  </si>
  <si>
    <t>818-2024</t>
  </si>
  <si>
    <t>819-2024</t>
  </si>
  <si>
    <t>820-2024</t>
  </si>
  <si>
    <t>821-2024</t>
  </si>
  <si>
    <t>822-2024</t>
  </si>
  <si>
    <t>823-2024</t>
  </si>
  <si>
    <t>824-2024</t>
  </si>
  <si>
    <t>825-2024</t>
  </si>
  <si>
    <t>826-2024</t>
  </si>
  <si>
    <t>827-2024</t>
  </si>
  <si>
    <t>828-2024</t>
  </si>
  <si>
    <t>829-2024</t>
  </si>
  <si>
    <t>830-2024</t>
  </si>
  <si>
    <t>831-2024</t>
  </si>
  <si>
    <t>832-2024</t>
  </si>
  <si>
    <t>833-2024</t>
  </si>
  <si>
    <t>834-2024</t>
  </si>
  <si>
    <t>835-2024</t>
  </si>
  <si>
    <t>836-2024</t>
  </si>
  <si>
    <t>837-2024</t>
  </si>
  <si>
    <t>838-2024</t>
  </si>
  <si>
    <t>839-2024</t>
  </si>
  <si>
    <t>840-2024</t>
  </si>
  <si>
    <t>841-2024</t>
  </si>
  <si>
    <t>842-2024</t>
  </si>
  <si>
    <t>843-2024</t>
  </si>
  <si>
    <t>844-2024</t>
  </si>
  <si>
    <t>845-2024</t>
  </si>
  <si>
    <t>846-2024</t>
  </si>
  <si>
    <t>847-2024</t>
  </si>
  <si>
    <t>848-2024</t>
  </si>
  <si>
    <t>849-2024</t>
  </si>
  <si>
    <t>850-2024</t>
  </si>
  <si>
    <t>851-2024</t>
  </si>
  <si>
    <t>852-2024</t>
  </si>
  <si>
    <t>853-2024</t>
  </si>
  <si>
    <t>854-2024</t>
  </si>
  <si>
    <t>855-2024</t>
  </si>
  <si>
    <t>856-2024</t>
  </si>
  <si>
    <t>857-2024</t>
  </si>
  <si>
    <t>858-2024</t>
  </si>
  <si>
    <t>859-2024</t>
  </si>
  <si>
    <t>860-2024</t>
  </si>
  <si>
    <t>861-2024</t>
  </si>
  <si>
    <t>862-2024</t>
  </si>
  <si>
    <t>863-2024</t>
  </si>
  <si>
    <t>864-2024</t>
  </si>
  <si>
    <t>865-2024</t>
  </si>
  <si>
    <t>866-2024</t>
  </si>
  <si>
    <t>867-2024</t>
  </si>
  <si>
    <t>868-2024</t>
  </si>
  <si>
    <t>869-2024</t>
  </si>
  <si>
    <t>870-2024</t>
  </si>
  <si>
    <t>871-2024</t>
  </si>
  <si>
    <t>872-2024</t>
  </si>
  <si>
    <t>873-2024</t>
  </si>
  <si>
    <t>874-2024</t>
  </si>
  <si>
    <t>875-2024</t>
  </si>
  <si>
    <t>876-2024</t>
  </si>
  <si>
    <t>877-2024</t>
  </si>
  <si>
    <t>878-2024</t>
  </si>
  <si>
    <t>879-2024</t>
  </si>
  <si>
    <t>880-2024</t>
  </si>
  <si>
    <t>881-2024</t>
  </si>
  <si>
    <t>882-2024</t>
  </si>
  <si>
    <t>883-2024</t>
  </si>
  <si>
    <t>884-2024</t>
  </si>
  <si>
    <t>885-2024</t>
  </si>
  <si>
    <t>887-2024</t>
  </si>
  <si>
    <t>888-2024</t>
  </si>
  <si>
    <t>889-2024</t>
  </si>
  <si>
    <t>890-2024</t>
  </si>
  <si>
    <t>891-2024</t>
  </si>
  <si>
    <t>892-2024</t>
  </si>
  <si>
    <t>893-2024</t>
  </si>
  <si>
    <t>894-2024</t>
  </si>
  <si>
    <t>895-2024</t>
  </si>
  <si>
    <t>896-2024</t>
  </si>
  <si>
    <t>897-2024</t>
  </si>
  <si>
    <t>898-2024</t>
  </si>
  <si>
    <t>899-2024</t>
  </si>
  <si>
    <t>901-2024</t>
  </si>
  <si>
    <t>902-2024</t>
  </si>
  <si>
    <t>903-2024</t>
  </si>
  <si>
    <t>904-2024</t>
  </si>
  <si>
    <t>905-2024</t>
  </si>
  <si>
    <t>906-2024</t>
  </si>
  <si>
    <t>907-2024</t>
  </si>
  <si>
    <t>908-2024</t>
  </si>
  <si>
    <t>909-2024</t>
  </si>
  <si>
    <t>910-2024</t>
  </si>
  <si>
    <t>911-2024</t>
  </si>
  <si>
    <t>912-2024</t>
  </si>
  <si>
    <t>913-2024</t>
  </si>
  <si>
    <t>914-2024</t>
  </si>
  <si>
    <t>915-2024</t>
  </si>
  <si>
    <t>916-2024</t>
  </si>
  <si>
    <t>917-2024</t>
  </si>
  <si>
    <t>918-2024</t>
  </si>
  <si>
    <t>919-2024</t>
  </si>
  <si>
    <t>920-2024</t>
  </si>
  <si>
    <t>921-2024</t>
  </si>
  <si>
    <t>922-2024</t>
  </si>
  <si>
    <t>923-2024</t>
  </si>
  <si>
    <t>924-2024</t>
  </si>
  <si>
    <t>925-2024</t>
  </si>
  <si>
    <t>926-2024</t>
  </si>
  <si>
    <t>927-2024</t>
  </si>
  <si>
    <t>928-2024</t>
  </si>
  <si>
    <t>929-2024</t>
  </si>
  <si>
    <t>930-2024</t>
  </si>
  <si>
    <t>931-2024</t>
  </si>
  <si>
    <t>932-2024</t>
  </si>
  <si>
    <t>933-2024</t>
  </si>
  <si>
    <t>934-2024</t>
  </si>
  <si>
    <t>935-2024</t>
  </si>
  <si>
    <t>936-2024</t>
  </si>
  <si>
    <t>937-2024</t>
  </si>
  <si>
    <t>938-2024</t>
  </si>
  <si>
    <t>939-2024</t>
  </si>
  <si>
    <t>940-2024</t>
  </si>
  <si>
    <t>941-2024</t>
  </si>
  <si>
    <t>942-2024</t>
  </si>
  <si>
    <t>943-2024</t>
  </si>
  <si>
    <t>944-2024</t>
  </si>
  <si>
    <t>945-2024</t>
  </si>
  <si>
    <t>946-2024</t>
  </si>
  <si>
    <t>947-2024</t>
  </si>
  <si>
    <t>948-2024</t>
  </si>
  <si>
    <t>949-2024</t>
  </si>
  <si>
    <t>950-2024</t>
  </si>
  <si>
    <t>951-2024</t>
  </si>
  <si>
    <t>952-2024</t>
  </si>
  <si>
    <t>953-2024</t>
  </si>
  <si>
    <t>954-2024</t>
  </si>
  <si>
    <t>955-2024</t>
  </si>
  <si>
    <t>956-2024</t>
  </si>
  <si>
    <t>957-2024</t>
  </si>
  <si>
    <t>958-2024</t>
  </si>
  <si>
    <t>959-2024</t>
  </si>
  <si>
    <t>960-2024</t>
  </si>
  <si>
    <t>961-2024</t>
  </si>
  <si>
    <t>962-2024</t>
  </si>
  <si>
    <t>963-2024</t>
  </si>
  <si>
    <t>964-2024</t>
  </si>
  <si>
    <t>965-2024</t>
  </si>
  <si>
    <t>966-2024</t>
  </si>
  <si>
    <t>967-2024</t>
  </si>
  <si>
    <t>968-2024</t>
  </si>
  <si>
    <t>969-2024</t>
  </si>
  <si>
    <t>970-2024</t>
  </si>
  <si>
    <t>971-2024</t>
  </si>
  <si>
    <t>972-2024</t>
  </si>
  <si>
    <t>974-2024</t>
  </si>
  <si>
    <t>975-2024</t>
  </si>
  <si>
    <t>976-2024</t>
  </si>
  <si>
    <t>977-2024</t>
  </si>
  <si>
    <t>978-2024</t>
  </si>
  <si>
    <t>979-2024</t>
  </si>
  <si>
    <t>980-2024</t>
  </si>
  <si>
    <t>981-2024</t>
  </si>
  <si>
    <t>982-2024</t>
  </si>
  <si>
    <t>983-2024</t>
  </si>
  <si>
    <t>984-2024</t>
  </si>
  <si>
    <t>985-2024</t>
  </si>
  <si>
    <t>986-2024</t>
  </si>
  <si>
    <t>987-2024</t>
  </si>
  <si>
    <t>988-2024</t>
  </si>
  <si>
    <t>989-2024</t>
  </si>
  <si>
    <t>990-2024</t>
  </si>
  <si>
    <t>991-2024</t>
  </si>
  <si>
    <t>992-2024</t>
  </si>
  <si>
    <t>993-2024</t>
  </si>
  <si>
    <t>994-2024</t>
  </si>
  <si>
    <t>995-2024</t>
  </si>
  <si>
    <t>996-2024</t>
  </si>
  <si>
    <t>997-2024</t>
  </si>
  <si>
    <t>998-2024</t>
  </si>
  <si>
    <t>999-2024</t>
  </si>
  <si>
    <t>1000-2024</t>
  </si>
  <si>
    <t>1001-2024</t>
  </si>
  <si>
    <t>1002-2024</t>
  </si>
  <si>
    <t>1003-2024</t>
  </si>
  <si>
    <t>1004-2024</t>
  </si>
  <si>
    <t>1005-2024</t>
  </si>
  <si>
    <t>1006-2024</t>
  </si>
  <si>
    <t>1007-2024</t>
  </si>
  <si>
    <t>1008-2024</t>
  </si>
  <si>
    <t>1009-2024</t>
  </si>
  <si>
    <t>1010-2024</t>
  </si>
  <si>
    <t>1011-2024</t>
  </si>
  <si>
    <t>1012-2024</t>
  </si>
  <si>
    <t>1013-2024</t>
  </si>
  <si>
    <t>1014-2024</t>
  </si>
  <si>
    <t>1015-2024</t>
  </si>
  <si>
    <t>1016-2024</t>
  </si>
  <si>
    <t>1017-2024</t>
  </si>
  <si>
    <t>1018-2024</t>
  </si>
  <si>
    <t>1019-2024</t>
  </si>
  <si>
    <t>1020-2024</t>
  </si>
  <si>
    <t>1021-2024</t>
  </si>
  <si>
    <t>1022-2024</t>
  </si>
  <si>
    <t>1023-2024</t>
  </si>
  <si>
    <t>1024-2024</t>
  </si>
  <si>
    <t>1025-2024</t>
  </si>
  <si>
    <t>1026-2024</t>
  </si>
  <si>
    <t>1028-2024</t>
  </si>
  <si>
    <t>1029-2024</t>
  </si>
  <si>
    <t>1030-2024</t>
  </si>
  <si>
    <t>1031-2024</t>
  </si>
  <si>
    <t>1032-2024</t>
  </si>
  <si>
    <t>1033-2024</t>
  </si>
  <si>
    <t>1034-2024</t>
  </si>
  <si>
    <t>1036-2024</t>
  </si>
  <si>
    <t>1037-2024</t>
  </si>
  <si>
    <t>1038-2024</t>
  </si>
  <si>
    <t>1039-2024</t>
  </si>
  <si>
    <t>1040-2024</t>
  </si>
  <si>
    <t>1041-2024</t>
  </si>
  <si>
    <t>1042-2024</t>
  </si>
  <si>
    <t>1043-2024</t>
  </si>
  <si>
    <t>1044-2024</t>
  </si>
  <si>
    <t>1045-2024</t>
  </si>
  <si>
    <t>1046-2024</t>
  </si>
  <si>
    <t>1047-2024</t>
  </si>
  <si>
    <t>1049-2024</t>
  </si>
  <si>
    <t>1050-2024</t>
  </si>
  <si>
    <t>1051-2024</t>
  </si>
  <si>
    <t>1052-2024</t>
  </si>
  <si>
    <t>1053-2024</t>
  </si>
  <si>
    <t>1054-2024</t>
  </si>
  <si>
    <t>1055-2024</t>
  </si>
  <si>
    <t>1056-2024</t>
  </si>
  <si>
    <t>1057-2024</t>
  </si>
  <si>
    <t>1058-2024</t>
  </si>
  <si>
    <t>1059-2024</t>
  </si>
  <si>
    <t>1060-2024</t>
  </si>
  <si>
    <t>1061-2024</t>
  </si>
  <si>
    <t>1062-2024</t>
  </si>
  <si>
    <t>1063-2024</t>
  </si>
  <si>
    <t>1064-2024</t>
  </si>
  <si>
    <t>1065-2024</t>
  </si>
  <si>
    <t>1066-2024</t>
  </si>
  <si>
    <t>1067-2024</t>
  </si>
  <si>
    <t>1068-2024</t>
  </si>
  <si>
    <t>1069-2024</t>
  </si>
  <si>
    <t>1070-2024</t>
  </si>
  <si>
    <t>1071-2024</t>
  </si>
  <si>
    <t>1072-2024</t>
  </si>
  <si>
    <t>1073-2024</t>
  </si>
  <si>
    <t>1074-2024</t>
  </si>
  <si>
    <t>1076-2024</t>
  </si>
  <si>
    <t>1077-2024</t>
  </si>
  <si>
    <t>1078-2024</t>
  </si>
  <si>
    <t>1079-2024</t>
  </si>
  <si>
    <t>1080-2024</t>
  </si>
  <si>
    <t>1081-2024</t>
  </si>
  <si>
    <t>1082-2024</t>
  </si>
  <si>
    <t>1083-2024</t>
  </si>
  <si>
    <t>1085-2024</t>
  </si>
  <si>
    <t>1086-2024</t>
  </si>
  <si>
    <t>1087-2024</t>
  </si>
  <si>
    <t>1088-2024</t>
  </si>
  <si>
    <t>1089-2024</t>
  </si>
  <si>
    <t>1090-2024</t>
  </si>
  <si>
    <t>1091-2024</t>
  </si>
  <si>
    <t>1092-2024</t>
  </si>
  <si>
    <t>1093-2024</t>
  </si>
  <si>
    <t>1094-2024</t>
  </si>
  <si>
    <t>1095-2024</t>
  </si>
  <si>
    <t>1096-2024</t>
  </si>
  <si>
    <t>1097-2024</t>
  </si>
  <si>
    <t>1098-2024</t>
  </si>
  <si>
    <t>1099-2024</t>
  </si>
  <si>
    <t>1100-2024</t>
  </si>
  <si>
    <t>1101-2024</t>
  </si>
  <si>
    <t>1102-2024</t>
  </si>
  <si>
    <t>1104-2024</t>
  </si>
  <si>
    <t>1105-2024</t>
  </si>
  <si>
    <t>1106-2024</t>
  </si>
  <si>
    <t>1108-2024</t>
  </si>
  <si>
    <t>1110-2024</t>
  </si>
  <si>
    <t>1111-2024</t>
  </si>
  <si>
    <t>1112-2024</t>
  </si>
  <si>
    <t>1113-2024</t>
  </si>
  <si>
    <t>1114-2024</t>
  </si>
  <si>
    <t>1115-2024</t>
  </si>
  <si>
    <t>1116-2024</t>
  </si>
  <si>
    <t>1117-2024</t>
  </si>
  <si>
    <t>1118-2024</t>
  </si>
  <si>
    <t>1119-2024</t>
  </si>
  <si>
    <t>1120-2024</t>
  </si>
  <si>
    <t>1121-2024</t>
  </si>
  <si>
    <t>1122-2024</t>
  </si>
  <si>
    <t>1123-2024</t>
  </si>
  <si>
    <t>1124-2024</t>
  </si>
  <si>
    <t>1125-2024</t>
  </si>
  <si>
    <t>1126-2024</t>
  </si>
  <si>
    <t>1127-2024</t>
  </si>
  <si>
    <t>1128-2024</t>
  </si>
  <si>
    <t>1129-2024</t>
  </si>
  <si>
    <t>1130-2024</t>
  </si>
  <si>
    <t>1131-2024</t>
  </si>
  <si>
    <t>1132-2024</t>
  </si>
  <si>
    <t>1133-2024</t>
  </si>
  <si>
    <t>1134-2024</t>
  </si>
  <si>
    <t>1135-2024</t>
  </si>
  <si>
    <t>1136-2024</t>
  </si>
  <si>
    <t>1137-2024</t>
  </si>
  <si>
    <t>1138-2024</t>
  </si>
  <si>
    <t>1139-2024</t>
  </si>
  <si>
    <t>1140-2024</t>
  </si>
  <si>
    <t>1141-2024</t>
  </si>
  <si>
    <t>1142-2024</t>
  </si>
  <si>
    <t>1143-2024</t>
  </si>
  <si>
    <t>1144-2024</t>
  </si>
  <si>
    <t>1145-2024</t>
  </si>
  <si>
    <t>1146-2024</t>
  </si>
  <si>
    <t>1147-2024</t>
  </si>
  <si>
    <t>1148-2024</t>
  </si>
  <si>
    <t>1149-2024</t>
  </si>
  <si>
    <t>1150-2024</t>
  </si>
  <si>
    <t>1151-2024</t>
  </si>
  <si>
    <t>1152-2024</t>
  </si>
  <si>
    <t>1153-2024</t>
  </si>
  <si>
    <t>1154-2024</t>
  </si>
  <si>
    <t>1155-2024</t>
  </si>
  <si>
    <t>1157-2024</t>
  </si>
  <si>
    <t>1158-2024</t>
  </si>
  <si>
    <t>1159-2024</t>
  </si>
  <si>
    <t>1163-2024</t>
  </si>
  <si>
    <t>1164-2024</t>
  </si>
  <si>
    <t>1165-2024</t>
  </si>
  <si>
    <t>1166-2024</t>
  </si>
  <si>
    <t>1167-2024</t>
  </si>
  <si>
    <t>1169-2024</t>
  </si>
  <si>
    <t>1170-2024</t>
  </si>
  <si>
    <t>1172-2024</t>
  </si>
  <si>
    <t>1173-2024</t>
  </si>
  <si>
    <t>1174-2024</t>
  </si>
  <si>
    <t>1179-2024</t>
  </si>
  <si>
    <t>1180-2024</t>
  </si>
  <si>
    <t>1181-2024</t>
  </si>
  <si>
    <t>1186-2024</t>
  </si>
  <si>
    <t>1187-2024</t>
  </si>
  <si>
    <t>1193-2024</t>
  </si>
  <si>
    <t>013 - 2024</t>
  </si>
  <si>
    <t>IDARTES-IP-MIC-001-2024</t>
  </si>
  <si>
    <t>750-204</t>
  </si>
  <si>
    <t>933-204</t>
  </si>
  <si>
    <t>IDARTES-IP-MIC-002-2024</t>
  </si>
  <si>
    <t>1003-204</t>
  </si>
  <si>
    <t>IDARTES-IP-MIC-003-2024</t>
  </si>
  <si>
    <t>IDARTES-LP-001-2024</t>
  </si>
  <si>
    <t>CPS-DISTRIBUCIÓN</t>
  </si>
  <si>
    <t>SEGUROS</t>
  </si>
  <si>
    <t>TECNICO</t>
  </si>
  <si>
    <t>Trabajos artísticos</t>
  </si>
  <si>
    <t>CPS- TRADUCCION</t>
  </si>
  <si>
    <t>CONTRATO DE PRESTACION DE SERVICIOS PROFESIONALES</t>
  </si>
  <si>
    <t>APOYO A LA GESTIÓN</t>
  </si>
  <si>
    <t>PERSONA JURÍDICA PRESTACION DE SERVICIOS APOYO A LA GESTION</t>
  </si>
  <si>
    <t>CONTRATO DE PRESTACIÓN DE SERVICIOS DE APOYO A LA GESTIÓN</t>
  </si>
  <si>
    <t>CONTRATO DE PRESTACION DE SERVICIOS DE DISTRIBUCION</t>
  </si>
  <si>
    <t>CONTRATO DE INTERES PUBLICO</t>
  </si>
  <si>
    <t xml:space="preserve">CONTRATO DE SEGUROS </t>
  </si>
  <si>
    <t>COCO AND FUNK S.A.S.</t>
  </si>
  <si>
    <t>JOSE LUIS BONILLA MARTINEZ</t>
  </si>
  <si>
    <t>ANGELA PATRICIA CASTELLANOS BOTHIA</t>
  </si>
  <si>
    <t>FUNDACION IMPULSOS</t>
  </si>
  <si>
    <t>DIEGO VARGAS BARRERA</t>
  </si>
  <si>
    <t xml:space="preserve">JUAN CAMILO PORRAS ORTIZ
</t>
  </si>
  <si>
    <t>CAMILO ALBERTO MOLANO VEGA</t>
  </si>
  <si>
    <t>DAVID IGNACIO MARTIN PENA</t>
  </si>
  <si>
    <t>LUZ AMPARO MANRIQUE PATIÑO</t>
  </si>
  <si>
    <t>PALOMA SALGADO JIMENEZ</t>
  </si>
  <si>
    <t>LEIDY DAYANA AMARILLO FERNANDEZ</t>
  </si>
  <si>
    <t>DIEGO FARID OLAYA GARCIA</t>
  </si>
  <si>
    <t>JEISON HARLEY FANDIÑO GONZÁLEZ</t>
  </si>
  <si>
    <t>JHON ALEXANDER RODRIGUEZ ARIAS</t>
  </si>
  <si>
    <t>LOREANE MILENA PRADO MARTINEZ</t>
  </si>
  <si>
    <t>LEIDY MAGALY VACA MONDRAGON</t>
  </si>
  <si>
    <t>EUGENIO ANDRES DUARTE BENAVIDES</t>
  </si>
  <si>
    <t>JUAN JAIRO CASTIBLANCO CARDENAS</t>
  </si>
  <si>
    <t>CINDY ESPERANZA LOZADA CAMARGO</t>
  </si>
  <si>
    <t>JAVIER FRANCISCO GONZALEZ DÍAZ</t>
  </si>
  <si>
    <t>LUZ ADRIANA REYES TOLEDO</t>
  </si>
  <si>
    <t>CONINSA S.A.S.</t>
  </si>
  <si>
    <t>INGRID JOHANNA TORRES TORRES</t>
  </si>
  <si>
    <t>VERONICA CHAVARRO PINZÓN cesión a LINDA JANNETH NAVARRO CASTELLANOS</t>
  </si>
  <si>
    <t>35419396 - 1032457933</t>
  </si>
  <si>
    <t>ANDRES FERNANDO ESTRADA GUERRERO</t>
  </si>
  <si>
    <t>LAURA VALENTINA BERNAL VARGAS</t>
  </si>
  <si>
    <t>EDWIN ALEJANDRO BELTRAN ARIZA</t>
  </si>
  <si>
    <t>LAURA VALENTINA LEON LEON</t>
  </si>
  <si>
    <t>DANIEL FELIPE BUITRAGO ALVARADO</t>
  </si>
  <si>
    <t>BRIGET NOREMIS VARGAS ROBALINO</t>
  </si>
  <si>
    <t>DANIEL RIAÑO GARZON</t>
  </si>
  <si>
    <t>WILLIAM NUNEZ MENESES</t>
  </si>
  <si>
    <t>PAUL YILA PACHECHO CANO</t>
  </si>
  <si>
    <t>ROSA MILENA SOTO SANGUINO</t>
  </si>
  <si>
    <t>ANGY LISSET RODRIGUEZ SOTTO</t>
  </si>
  <si>
    <t>ANGELA PATRICIA PINEDA ORTIZ</t>
  </si>
  <si>
    <t>ANGELA CRISTINA HERNANDEZ GUEVARA</t>
  </si>
  <si>
    <t>SERGIO ESTEBAN LONDOÑO TALERO</t>
  </si>
  <si>
    <t>Ana María Usaquén Roríguez</t>
  </si>
  <si>
    <t>Valeria Guarnizo Pulido</t>
  </si>
  <si>
    <t>Maribel Medina Caicedo</t>
  </si>
  <si>
    <t>MARIA PAULA HURTADO AMADO</t>
  </si>
  <si>
    <t>Leidy Rocio Trujillo Roa</t>
  </si>
  <si>
    <t>Pedro Orlando Fonseca Puentes</t>
  </si>
  <si>
    <t>Ruth Jenny Díaz Tovar</t>
  </si>
  <si>
    <t>Daniel Felipe Castillo Ramírez</t>
  </si>
  <si>
    <t>JOHN EDICSON NARANJO IBAÑEZ</t>
  </si>
  <si>
    <t>Darwin Eduardo Niño Duran</t>
  </si>
  <si>
    <t>Diana Cristina Hernández Gaitán</t>
  </si>
  <si>
    <t>Diego Jose Filella Guzman</t>
  </si>
  <si>
    <t>IVAN DARIO NOSSA CORTES</t>
  </si>
  <si>
    <t>jennifer ayala sanchez</t>
  </si>
  <si>
    <t>Luis Antonio Fonseca Alvarez</t>
  </si>
  <si>
    <t>Juan Sebastián Ríos Alzate</t>
  </si>
  <si>
    <t>Brayan Esteban Aguilar Cruz</t>
  </si>
  <si>
    <t>LINDA JULIETH ROJAS ORJUELA cesión a LINA COSTANZA SAAVEDRA CAJAMARCA</t>
  </si>
  <si>
    <t>1016066877 - 1030573932</t>
  </si>
  <si>
    <t>DIEGO FERNANDO VANEGAS VARGAS</t>
  </si>
  <si>
    <t>Jorge Yecid Ayala Gonzalez</t>
  </si>
  <si>
    <t>Karen Tatiana León Henao</t>
  </si>
  <si>
    <t>Fabio Andres Quintero Dominguez</t>
  </si>
  <si>
    <t>JUELY JHANETH BONILLA MORA</t>
  </si>
  <si>
    <t>Ximena Sarta Guzman</t>
  </si>
  <si>
    <t>Edith Martinez Martinez</t>
  </si>
  <si>
    <t>Haida Yanira Ramos Bernal cesión a Fabio Andres Vasquez Gonzalez</t>
  </si>
  <si>
    <t>39677545 - 1030550059</t>
  </si>
  <si>
    <t>Lina Estefanía Mosquera Duarte</t>
  </si>
  <si>
    <t>adulfo karlo mahecha morakles</t>
  </si>
  <si>
    <t>Lorena Rodríguez Linares</t>
  </si>
  <si>
    <t>Andrés Felipe León Cepeda</t>
  </si>
  <si>
    <t>Yurian Brigitte Barrera Bolívar</t>
  </si>
  <si>
    <t>LUISA FERNANDA PAREDES MONTAÑEZ</t>
  </si>
  <si>
    <t>Katherine Julieth  López Guzmán</t>
  </si>
  <si>
    <t>Johana Nazate</t>
  </si>
  <si>
    <t>Stefanny Solano Morales</t>
  </si>
  <si>
    <t>Juan Camilo Herrera Casilimas</t>
  </si>
  <si>
    <t>Yeisson Martinez Paez</t>
  </si>
  <si>
    <t>Mario Alberto Parra Correa</t>
  </si>
  <si>
    <t>Gengler Manuel Castillo Ferreira</t>
  </si>
  <si>
    <t>Marisol Garay Solórzano</t>
  </si>
  <si>
    <t>ANGELA NATALIA VANEGAS LEÓN</t>
  </si>
  <si>
    <t>David Alexander Rojas Peñalosa</t>
  </si>
  <si>
    <t>Lina María Osorio Sánchez</t>
  </si>
  <si>
    <t>ANDRES FELIPE QUINTERO SOTELO</t>
  </si>
  <si>
    <t>Nathalia Milena Beltràn Bolìvar</t>
  </si>
  <si>
    <t>Paula Andrea Romero Sánchez</t>
  </si>
  <si>
    <t>Leidy Johana Muñoz Carrero</t>
  </si>
  <si>
    <t>Gonzalo Steven Galindo Reyes</t>
  </si>
  <si>
    <t>yenny carolina carvajal lopez</t>
  </si>
  <si>
    <t>John Jairo Marin Rocha</t>
  </si>
  <si>
    <t>DANIEL ALEJANDRO ARIZA LADINO</t>
  </si>
  <si>
    <t>Diana camila cifuentes garcia</t>
  </si>
  <si>
    <t>ANDREA MILENA GONZALEZ ZULUAGA</t>
  </si>
  <si>
    <t>Leidy Yasmid Patiño Rincón</t>
  </si>
  <si>
    <t>Ivon Magaly Quiroga Gonzalez</t>
  </si>
  <si>
    <t>Luz Angela Osuna Medina</t>
  </si>
  <si>
    <t>Juan David Farigua León</t>
  </si>
  <si>
    <t>Sara Jimenez Nieto</t>
  </si>
  <si>
    <t>Oliverio Castelblanco Castelblanco</t>
  </si>
  <si>
    <t>Karen Lorena Palacios Mendez</t>
  </si>
  <si>
    <t>Vanessa Alejandra García González</t>
  </si>
  <si>
    <t>Jose Guillermo Pérez Lasprilla</t>
  </si>
  <si>
    <t>Arley Buitrago Landázuri</t>
  </si>
  <si>
    <t>Juan Camilo Obando Estupiñan</t>
  </si>
  <si>
    <t>Luis Eduardo Rodriguez Barahona</t>
  </si>
  <si>
    <t>JHONATAN STIBE GARZÓN MATAMOROS</t>
  </si>
  <si>
    <t>Claudia Aracely Avila Morales</t>
  </si>
  <si>
    <t>DIANA MARCELA PABON cesión a EDGAR MAURICIO YAYA ORTIZ</t>
  </si>
  <si>
    <t>52821010 - 79996864</t>
  </si>
  <si>
    <t>BRAULIO ANDRES ZORRO VELASQUEZ</t>
  </si>
  <si>
    <t>Ricardo Gomez Bello</t>
  </si>
  <si>
    <t>Esteban Ordóñez Riaño</t>
  </si>
  <si>
    <t>CHRISTIAN ALEJANDRO LOAIZA PEREZ</t>
  </si>
  <si>
    <t>Jhon Edward Moreno Diaz</t>
  </si>
  <si>
    <t>IXTLIL AXIL PARRA CANTOR</t>
  </si>
  <si>
    <t>Julian Albarracin Ayala</t>
  </si>
  <si>
    <t>Walter Iván Avila Ramírez</t>
  </si>
  <si>
    <t>Laura Patricia Gerena Castro</t>
  </si>
  <si>
    <t>Paloma Rendón Gómez</t>
  </si>
  <si>
    <t>Jorge Enrique Ramirez Rodriguez</t>
  </si>
  <si>
    <t>René Hernández Toro</t>
  </si>
  <si>
    <t>Edison Alejandro Gómez Castiblanco</t>
  </si>
  <si>
    <t>LEYDI MARCELA GALINDO CIFUENTES</t>
  </si>
  <si>
    <t>HERLY JASMIN CUBILLOS RODRIGUEZ</t>
  </si>
  <si>
    <t>HAROLD BARRAGAN SUAREZ</t>
  </si>
  <si>
    <t>Astrid Carolina Arenas Vanegas</t>
  </si>
  <si>
    <t>LINDA MENDOZA RAMIREZ</t>
  </si>
  <si>
    <t>Jaime Augusto Escobar Sanchez</t>
  </si>
  <si>
    <t>Oscar Alberto Vargas Camelo</t>
  </si>
  <si>
    <t>DANNA VALENTINA RINCON PALACIOS</t>
  </si>
  <si>
    <t>Nelson Gerardo Soledad Torres</t>
  </si>
  <si>
    <t>DANILO ESTEBAN MORENO CASTAÑEDA</t>
  </si>
  <si>
    <t>ANGELICA MARIA GARZÓN RODRIGUEZ</t>
  </si>
  <si>
    <t>DANIEL FELIPE FORERO RODRIGUEZ</t>
  </si>
  <si>
    <t>CAMILO ALBERTO VALLEJO</t>
  </si>
  <si>
    <t>Ana Milena Guio Amaya</t>
  </si>
  <si>
    <t>CRISTIAN RAMIRO ARGUELLO RODRIGUEZ</t>
  </si>
  <si>
    <t>LUCAS GUTIERREZ FRANCO</t>
  </si>
  <si>
    <t>JAIRO ANDRES VELA TIBOCHA</t>
  </si>
  <si>
    <t>MARIA PAULA RIVERA DIAZ</t>
  </si>
  <si>
    <t>AXA COLPATRIA SEGUROS S.A</t>
  </si>
  <si>
    <t>JOSE OSWALDO DEPABLOS TORRES</t>
  </si>
  <si>
    <t>ANDREA VARGAS GARZON</t>
  </si>
  <si>
    <t>KARINA ALEJANDRA REYES VELAZCO</t>
  </si>
  <si>
    <t>DAVID LEONARDO ÁLVAREZ SÁNCHEZ</t>
  </si>
  <si>
    <t>HUMBERTO LOBOGUERRERO NOVA</t>
  </si>
  <si>
    <t xml:space="preserve"> CAMILA ANDREA CHARRY NORIEGA</t>
  </si>
  <si>
    <t>LAURA ANDREA GARZON GARAVITO</t>
  </si>
  <si>
    <t>DIANA YADIRA SIZA GONZALEZ</t>
  </si>
  <si>
    <t>ANGELY DANIELA LEMUS MARTIN</t>
  </si>
  <si>
    <t>BRIGITTE JOHANNA PINZON CABALLERO</t>
  </si>
  <si>
    <t>CAMILA FERNANDA PARDO FANDIÑO</t>
  </si>
  <si>
    <t>TATIANA VANESSA NIÑO GUTIÉRREZ</t>
  </si>
  <si>
    <t>YULLY MILLENA MARTÍN GAITAN</t>
  </si>
  <si>
    <t>NATALIA MARQUEZ LOPEZ</t>
  </si>
  <si>
    <t>BRAYAN JOSE MORENO BUITRAGO</t>
  </si>
  <si>
    <t>ELIANA MARIA CHICUE PARAMO</t>
  </si>
  <si>
    <t xml:space="preserve">Néstor Raúl González Fonseca	</t>
  </si>
  <si>
    <t xml:space="preserve">Carlos Andrés Rozo Prada	</t>
  </si>
  <si>
    <t xml:space="preserve">Manuel Antonio Hastamorir Baquero	</t>
  </si>
  <si>
    <t xml:space="preserve">Carlos Alberto Andrade Gonzalez	</t>
  </si>
  <si>
    <t xml:space="preserve">MARÍA YULIETH CHAHIN AUAD	</t>
  </si>
  <si>
    <t>MIGUEL ANGEL MANRIQUE OCHOA</t>
  </si>
  <si>
    <t xml:space="preserve">Luisa Fernanda Osma Montaña	</t>
  </si>
  <si>
    <t>CRISTIAN CAMILO FRANCO GONZALEZ</t>
  </si>
  <si>
    <t xml:space="preserve">ANGEE MILENA GONZALEZ PARRA	</t>
  </si>
  <si>
    <t>CINDY TATIANA WILCHES BOJACA</t>
  </si>
  <si>
    <t xml:space="preserve">FABIAN SANTIAGO MANCHEGO MORALES	</t>
  </si>
  <si>
    <t>LAURA STEFANY MUÑOZ REYES</t>
  </si>
  <si>
    <t>LIA DANIELA VICARIA SANCHEZ</t>
  </si>
  <si>
    <t xml:space="preserve">ANDREA CAROLINA RODRIGUEZ ENCISO	</t>
  </si>
  <si>
    <t xml:space="preserve">JAVIER ROBERTO VERGARA CASTILLO	</t>
  </si>
  <si>
    <t>FRANCISCO JOSE SAADE GRANADOS</t>
  </si>
  <si>
    <t xml:space="preserve">Raúl  Ernesto Casas Valencia	</t>
  </si>
  <si>
    <t xml:space="preserve">Edison Ricardo Moreno Quiroga	</t>
  </si>
  <si>
    <t>JHON FRANZ NEWMANN REYES</t>
  </si>
  <si>
    <t>SARY GABRIELA MEJIA ORTIZ</t>
  </si>
  <si>
    <t xml:space="preserve">NEYLAN GONZALEZ LIZARAZO	</t>
  </si>
  <si>
    <t>FABIÁN HUMBERTO MARTÍNEZ DIAZ</t>
  </si>
  <si>
    <t>LAURA NATALIA GONZÁLEZ VALERO</t>
  </si>
  <si>
    <t>LUZ ADRIANA GALLEGO GARCÉS</t>
  </si>
  <si>
    <t>MAURICIO NAPOLEÓN GRANJA GOMEZ</t>
  </si>
  <si>
    <t>Edna Milena Paredes Espitia</t>
  </si>
  <si>
    <t>DIEGO ANDRES ARIZA QUINTERO</t>
  </si>
  <si>
    <t>RICARDO ANDRES JAIMES MARTINEZ</t>
  </si>
  <si>
    <t>LUISA FERNANDA GUZMAN DAZA</t>
  </si>
  <si>
    <t>SANDRA VIVIANA DAZA PULIDO</t>
  </si>
  <si>
    <t xml:space="preserve">NELSON ENRIQUE RUBIO VELASCO	</t>
  </si>
  <si>
    <t>LEIDY KATHERINE RAMIREZ MATEUS</t>
  </si>
  <si>
    <t>GINNA ALEJANDRA ROJAS GALEANO</t>
  </si>
  <si>
    <t>JOHANNA KATHERINE GUTIÉRREZ GALINDO</t>
  </si>
  <si>
    <t>DIEGO ALEXANDER CAICEDO RODRIGUEZ</t>
  </si>
  <si>
    <t>ANGIE NATALY RUIZ RODRIGUEZ</t>
  </si>
  <si>
    <t>ANGELA CATALINA ABRIL GARCÍA</t>
  </si>
  <si>
    <t>MONICA ANDREA FERNÁNDEZ VERA</t>
  </si>
  <si>
    <t>ANGELA PATRICIA ATUESTA ATUESTA</t>
  </si>
  <si>
    <t>LAURA ACERO POLANIA</t>
  </si>
  <si>
    <t>William Ricardo gonzalez Trejos</t>
  </si>
  <si>
    <t>VIVIANA MARCELA GONZALEZ ÁVILA</t>
  </si>
  <si>
    <t>John Alejandro Prieto</t>
  </si>
  <si>
    <t>PAOLA INÉS SIERRA RAMÍREZ</t>
  </si>
  <si>
    <t>CATALINA ARDILA GUZMÁN</t>
  </si>
  <si>
    <t>PABLO ANDRÉS GÓMEZ RODRÍGUEZ</t>
  </si>
  <si>
    <t>NADIA MICHELLE GRANADOS DELGADO</t>
  </si>
  <si>
    <t>EDUARD ALFONSO BELTRAN PINZON</t>
  </si>
  <si>
    <t>PABLO FELIPE GOMEZ MONTES</t>
  </si>
  <si>
    <t>LUIS ENRIQUE TOVAR RAMIREZ</t>
  </si>
  <si>
    <t>ANA MARÍA ABRIL VERA</t>
  </si>
  <si>
    <t xml:space="preserve">Laura Ortiz Gomez	</t>
  </si>
  <si>
    <t>OSWAR BLADIMIR PATIÑO RINCÓN</t>
  </si>
  <si>
    <t xml:space="preserve">Edison Andrey Rojas Olaya	</t>
  </si>
  <si>
    <t xml:space="preserve">MARIA JENNYFFER CARDENAS RODRIGUEZ	</t>
  </si>
  <si>
    <t>WILLIAM DARIO SIERRA</t>
  </si>
  <si>
    <t xml:space="preserve">Jasbleidy Salas Guzman	</t>
  </si>
  <si>
    <t xml:space="preserve">Esteban Camargo Montoya	</t>
  </si>
  <si>
    <t>JUAN SEBASTIAN BENAVIDES ALDANA</t>
  </si>
  <si>
    <t xml:space="preserve">Dennys Angélica Murcia Prada	</t>
  </si>
  <si>
    <t xml:space="preserve">LUNA CAMILA GUERRERO NIÑO	</t>
  </si>
  <si>
    <t>CLAUDIA PATRICIA PEREZ BOLIVAR</t>
  </si>
  <si>
    <t>BRAYAN ENRIQUE CÓMBITA CALA</t>
  </si>
  <si>
    <t xml:space="preserve">SHIRLEY NATALIA MONROY CASTAÑEDA	</t>
  </si>
  <si>
    <t>WENDY DAYANA CASTELLANOS COCA</t>
  </si>
  <si>
    <t>OSCAR JAVIER CASTAÑEDA PARRA</t>
  </si>
  <si>
    <t>ANDREA GORDILLO RINCON</t>
  </si>
  <si>
    <t>ÓSCAR EDUARDO ADÁN DÍAZ</t>
  </si>
  <si>
    <t>LINA JOHANNA PACHÓN RIVERA</t>
  </si>
  <si>
    <t>KAREN VIVIAN GIL SANTANA</t>
  </si>
  <si>
    <t>NELSON ALEJANDRO LINARES GUERRERO</t>
  </si>
  <si>
    <t>SEBASTIAN ANDRES CAICEDO RODRIGUEZ</t>
  </si>
  <si>
    <t>CARLOS ANDRÉS ENRIQUE VARGAS HUELGOS</t>
  </si>
  <si>
    <t>RAFAEL EDUARDO BERMUDEZ HINCAPIÉ</t>
  </si>
  <si>
    <t>LORENA MICHEL INFANTE REPIZO</t>
  </si>
  <si>
    <t>MARÍA ANGÉLICA LEAL LEAL</t>
  </si>
  <si>
    <t>GLORIA SUSANA ESQUIVEL GONZALEZ</t>
  </si>
  <si>
    <t>ALEXANDER MELGAREJO MARTÍNEZ</t>
  </si>
  <si>
    <t>LEIDY VANESSA SERRATO ALFONSO</t>
  </si>
  <si>
    <t>GILBERT ANDRÉS HURTADO CHIRVA</t>
  </si>
  <si>
    <t>Ingrid Lorena Huertas Moreno</t>
  </si>
  <si>
    <t>CRISTIAN CAMILO RODRIGUEZ BOLAÑOS</t>
  </si>
  <si>
    <t>WILSON JAVIER JIMÉNEZ ANZOLA</t>
  </si>
  <si>
    <t>PEDRO JOSÉ BADRÁN PADAUÍ</t>
  </si>
  <si>
    <t>DANNY CAMILA SANTANA DIAZ</t>
  </si>
  <si>
    <t>RAUL MONTAÑA ROJAS</t>
  </si>
  <si>
    <t>JENNIFER RODRÍGUEZ GUERRERO</t>
  </si>
  <si>
    <t>XIMENA LOPEZ GONZALEZ</t>
  </si>
  <si>
    <t>KELER FABIO QUINTANA BALLESTEROS</t>
  </si>
  <si>
    <t>LUIS MIGUEL KUAN BAHAMÓN</t>
  </si>
  <si>
    <t xml:space="preserve">Diana Karina Sepúlveda Niño	</t>
  </si>
  <si>
    <t xml:space="preserve">Milton César Carvajal Castaño	</t>
  </si>
  <si>
    <t>INGRID DAIANA CUEVAS RUIZ</t>
  </si>
  <si>
    <t>DIEGO CAMILO AVILA SANTAMARIA</t>
  </si>
  <si>
    <t xml:space="preserve">WILSON ZAMORA OSORIO	</t>
  </si>
  <si>
    <t xml:space="preserve">Juanita Mora Pinzòn	</t>
  </si>
  <si>
    <t xml:space="preserve">Juan Sebastián Zarate Chaparro	</t>
  </si>
  <si>
    <t xml:space="preserve">Krystel Stefania Ramirez Yazo	</t>
  </si>
  <si>
    <t xml:space="preserve">MELVA GUTIERREZ SERRATO	</t>
  </si>
  <si>
    <t xml:space="preserve">Danilo Mauricio Gonzalez Muñoz	</t>
  </si>
  <si>
    <t>ANA JOVITA HERREÑO DE FONTECHA</t>
  </si>
  <si>
    <t xml:space="preserve">INMOBILIARIA CONSULTORIA Y CONSTRUCTORA S.A.S	</t>
  </si>
  <si>
    <t>DAVID FERNANDO TOVAR RODRIGUEZ</t>
  </si>
  <si>
    <t xml:space="preserve">INGA KARIB SANDINO RAMIREZ	</t>
  </si>
  <si>
    <t xml:space="preserve">DUYERLYS TORRES VASQUEZ	</t>
  </si>
  <si>
    <t>CARLOS HUMBERTO RIVERA GAITAN</t>
  </si>
  <si>
    <t xml:space="preserve">LENDY LORENA FERRUCHO CHINGATÉ	</t>
  </si>
  <si>
    <t>HRSIKESA MADHAVA PULIDO MATEUS</t>
  </si>
  <si>
    <t xml:space="preserve">MARIO ENRIQUE AREVALO	</t>
  </si>
  <si>
    <t xml:space="preserve">REINALDO CASTRO ROJAS	</t>
  </si>
  <si>
    <t xml:space="preserve">Xiomara Andrea Martinez Alfonso	</t>
  </si>
  <si>
    <t>ANDRES MAURICIO GUACANEME CARDOZO</t>
  </si>
  <si>
    <t>SEEL ECHEVERRIA CIFUENTES</t>
  </si>
  <si>
    <t xml:space="preserve">JAIME ALEJANDRO ZALDUA BARRERA	</t>
  </si>
  <si>
    <t xml:space="preserve">CRISTIAN CAMILO GUATAQUIRA GUATAQUIRA	</t>
  </si>
  <si>
    <t xml:space="preserve">Javier Yesid Corrales Mora	</t>
  </si>
  <si>
    <t xml:space="preserve">DIEGO ARMANDO CACERES SIMARRA	</t>
  </si>
  <si>
    <t>DANIELA MENDOZA LOPEZ</t>
  </si>
  <si>
    <t>JULIO CESAR ALBERTO DUARTE SÁNCHEZ</t>
  </si>
  <si>
    <t>DEBLY EULINDANE PIÑEROS HUESO</t>
  </si>
  <si>
    <t>Clara Nataly Rocha Salguero</t>
  </si>
  <si>
    <t>MELISA FRINÉ CORAL VELÁSQUEZ</t>
  </si>
  <si>
    <t>Sandra Milena Arevalo Gomez</t>
  </si>
  <si>
    <t>Eduin Javier Molina Alvarez</t>
  </si>
  <si>
    <t>OSCAR MAURICIO VILLAMIL RODRÍGUEZ</t>
  </si>
  <si>
    <t>ALVARO JACOBO BRAVO MAYA</t>
  </si>
  <si>
    <t>LUZ STELLA MALDONADO NAVARRO</t>
  </si>
  <si>
    <t>ESTEFANIA RAMIREZ SALAS</t>
  </si>
  <si>
    <t>BYRON LENIN CAÑAR CEBALLOS</t>
  </si>
  <si>
    <t>CINDY MENDEZ RIAÑO</t>
  </si>
  <si>
    <t>MAYRA GISELLE LARGO PAIPA</t>
  </si>
  <si>
    <t>ANDREA CAROLINA CARDENAS PRADA</t>
  </si>
  <si>
    <t>LAURA JULIANA ÁNGEL ESCALANTE</t>
  </si>
  <si>
    <t>MAGNOLIA ROMERO GUERRA</t>
  </si>
  <si>
    <t>MARÍA CAMILA POTES QUINTANILLA</t>
  </si>
  <si>
    <t>B C P ASOCIADOS S A S</t>
  </si>
  <si>
    <t>DIEGO ALEXANDER OCHOA SANA</t>
  </si>
  <si>
    <t xml:space="preserve">ESTHER LIGIA VILLARRAGA CIFUENTES	</t>
  </si>
  <si>
    <t>JHONN FREDY MORAN MONTILLA</t>
  </si>
  <si>
    <t xml:space="preserve">JORGE DAVID PÁEZ ESPINOSA	</t>
  </si>
  <si>
    <t xml:space="preserve">Andres Leonardo Rodriguez Chisica	</t>
  </si>
  <si>
    <t xml:space="preserve">Sonia Esperanza Archila Rodriguez	</t>
  </si>
  <si>
    <t xml:space="preserve">María Fernanda Ladino Osorio	</t>
  </si>
  <si>
    <t xml:space="preserve">Xiomara León Salgado	</t>
  </si>
  <si>
    <t xml:space="preserve">VIVIANA GONZÁLEZ GUTIÉRREZ	</t>
  </si>
  <si>
    <t xml:space="preserve">Liseth Catalina Barrera Doncel	</t>
  </si>
  <si>
    <t xml:space="preserve">JESUS DAVID RIVEROS SANCHEZ	</t>
  </si>
  <si>
    <t xml:space="preserve">HECTOR FABIAN FRANCO PULIDO	</t>
  </si>
  <si>
    <t xml:space="preserve">ANDREA SELENE CAMELO PINEDA	</t>
  </si>
  <si>
    <t xml:space="preserve">JENNY KATHERINE CARABALLO CAMARGO	</t>
  </si>
  <si>
    <t xml:space="preserve">Eliana Urazan Roncancio	</t>
  </si>
  <si>
    <t xml:space="preserve">JHONY ADRIAN ANDRADE DIAZ	</t>
  </si>
  <si>
    <t xml:space="preserve">Daniel Camilo Vargas Barrios	</t>
  </si>
  <si>
    <t xml:space="preserve">JIMMY FABIÁN QUIMBAYO JARAMILLO	</t>
  </si>
  <si>
    <t xml:space="preserve">EDWIN ANDRES OSORIO RUIZ	</t>
  </si>
  <si>
    <t xml:space="preserve">Juan Sebastian Vargas Hilarion        </t>
  </si>
  <si>
    <t xml:space="preserve">ALIN MARTINEZ TORRES	</t>
  </si>
  <si>
    <t xml:space="preserve">Catalina Forero Ariza	</t>
  </si>
  <si>
    <t>CRISTHIAN CAMILO RIVERA BARRETO</t>
  </si>
  <si>
    <t xml:space="preserve">CLAUDIA LILIANA ACEVEDO MUÑOZ	</t>
  </si>
  <si>
    <t xml:space="preserve">DERLI MILENA TORRES ALVIRA	</t>
  </si>
  <si>
    <t xml:space="preserve">Ana Catalina Naranjo Arcila	</t>
  </si>
  <si>
    <t>GABRIEL ENRIQUE ARJONA PACHON</t>
  </si>
  <si>
    <t xml:space="preserve">WILSON ABRAHAM DUEÑAS LOPEZ	</t>
  </si>
  <si>
    <t>ANDERSON DAVID RICO HUERTAS</t>
  </si>
  <si>
    <t xml:space="preserve">Adriana María Miranda Cuene	</t>
  </si>
  <si>
    <t>ASTRID LICET SEGURA PEÑUELA</t>
  </si>
  <si>
    <t>JHOAN KATERIN BAQUERO PORRAS</t>
  </si>
  <si>
    <t xml:space="preserve">CAMILO HERNANDO MOJICA HERNANDEZ	</t>
  </si>
  <si>
    <t xml:space="preserve">Sandro Alberto Acevedo Arredondo	</t>
  </si>
  <si>
    <t xml:space="preserve">JOHAN CAMILO VARGAS MORENO	</t>
  </si>
  <si>
    <t xml:space="preserve">Ivon Alexandra Martinez Jaramillo	</t>
  </si>
  <si>
    <t>ANDERSON MARIN TELLEZ</t>
  </si>
  <si>
    <t xml:space="preserve">Nicolas Morales Garavito	</t>
  </si>
  <si>
    <t xml:space="preserve">Eisen Hower López Hernández	</t>
  </si>
  <si>
    <t>LUIS MIGUEL MORALES GARZON</t>
  </si>
  <si>
    <t xml:space="preserve">FREDY ALEXANDER PALACIOS RODRÍGUEZ	</t>
  </si>
  <si>
    <t xml:space="preserve">Angélica Torres Niño	</t>
  </si>
  <si>
    <t xml:space="preserve">NESTOR GIOVANNI SANTAMARIA RODRIGUEZ	</t>
  </si>
  <si>
    <t>JUAN GUILLERMO ROJAS JIMENEZ</t>
  </si>
  <si>
    <t xml:space="preserve">Cindy Lorena Flechas Herrera	</t>
  </si>
  <si>
    <t>LAURA MARCELA HIGUERA AMAYA</t>
  </si>
  <si>
    <t>YURY NATHALIA PARADA MIGUEZ</t>
  </si>
  <si>
    <t>LUIS ARMANDO MARRERO PARRADO</t>
  </si>
  <si>
    <t>YENNY PATRICIA BARÓN</t>
  </si>
  <si>
    <t>ANGELICA MARIA BELMONTE CULMAN</t>
  </si>
  <si>
    <t>DIEGO ANDRES TRUJILLO GUIO</t>
  </si>
  <si>
    <t>MIGUEL FERNANDO DAZA RODRIGUEZ</t>
  </si>
  <si>
    <t>SANDRA PATRICIA PIÑEROS CORREDOR</t>
  </si>
  <si>
    <t>VANNER VALLECILLA GOMEZ</t>
  </si>
  <si>
    <t>KAREN DAYANNA ARIZALA PADILLA</t>
  </si>
  <si>
    <t>CHRISTIAN FERNANDO ROBLES SOLANO</t>
  </si>
  <si>
    <t>CARLOS ALBERTO AREVALO SAAVEDRA</t>
  </si>
  <si>
    <t>PAOLA ANDREA HUERTAS ROA</t>
  </si>
  <si>
    <t>LAURA MILENA GIL VARELA</t>
  </si>
  <si>
    <t>JOSE ENRIQUE FORERO PEÑA</t>
  </si>
  <si>
    <t>YERALDIN YORELI ROSERO VALLEJO</t>
  </si>
  <si>
    <t>ANDREA CAROLINA CORTÉS OVALLE</t>
  </si>
  <si>
    <t>EDWIN FERNANDO GONZALEZ GARCIA</t>
  </si>
  <si>
    <t>CAROL ALESSANDRA SABBADINI DURAN</t>
  </si>
  <si>
    <t>JOHAN STIVEN TELLEZ DURANGO</t>
  </si>
  <si>
    <t>ANGIE DANNITZA BERMUDEZ SAENZ</t>
  </si>
  <si>
    <t>CAMILO ANDRÉS CARVAJAL CASTAÑO</t>
  </si>
  <si>
    <t>MALINALLY ROMERO PIÑA</t>
  </si>
  <si>
    <t>Silvia Alejandra Cifuentes Reyes</t>
  </si>
  <si>
    <t>GISSELLE DANIELA SUA MENDOZA</t>
  </si>
  <si>
    <t>ANDRES DAVID MARQUEZ MARTINEZ</t>
  </si>
  <si>
    <t>KARINA STELLA TORRES BERNAL</t>
  </si>
  <si>
    <t>INGRID RUIDIAZ RODRIGUEZ</t>
  </si>
  <si>
    <t>VALENTINA FLORIAN FLOREZ</t>
  </si>
  <si>
    <t>STEPHANIA LOZANO PEREZ</t>
  </si>
  <si>
    <t>SERGIO ALEJANDRO DEVIA TELLEZ</t>
  </si>
  <si>
    <t>EDWIN JOEL RODRIGUEZ CONTRERAS</t>
  </si>
  <si>
    <t>JOHN MEYER QUINTERO URIAN</t>
  </si>
  <si>
    <t>SERGIO ANDRES GALINDO PINEDA</t>
  </si>
  <si>
    <t>LUISA FERNANDA MONTOYA FORERO</t>
  </si>
  <si>
    <t>CESAR AUGUSTO RUIZ BULLA</t>
  </si>
  <si>
    <t>IRINA MARCELA LOAIZA RODRIGUEZ</t>
  </si>
  <si>
    <t>JULIETH NATALIA CASTELBLANCO MONTAÑEZ</t>
  </si>
  <si>
    <t>MAGDARYS GUACARAPARE TREJOS</t>
  </si>
  <si>
    <t>LEIDY JOHANNA CRUZ NARVAEZ</t>
  </si>
  <si>
    <t>MIGUEL ENRIQUE QUINTERO CORAL</t>
  </si>
  <si>
    <t>JAVIER ALEXANDER MORENO GONZALEZ</t>
  </si>
  <si>
    <t>OLGA CAROLINA CHAVEZ GOMEZ</t>
  </si>
  <si>
    <t>ANA MARIA CABRERA CHINCHILLA</t>
  </si>
  <si>
    <t>JOSÉ GUILLERMO PAIVA MURCIA</t>
  </si>
  <si>
    <t>ANDRÉS IGNACIO RAMIREZ MEJÍA</t>
  </si>
  <si>
    <t>YEISON ADRIÁN GIL GIRALDO</t>
  </si>
  <si>
    <t>DIANA VERONICA CASTRO CARVAJAL</t>
  </si>
  <si>
    <t>DANIEL NICOLAS CHACON BERNAL</t>
  </si>
  <si>
    <t>DIEGO FERNEY CAÑON LEON</t>
  </si>
  <si>
    <t>SERGIO CAMILO AYALA MURILLO</t>
  </si>
  <si>
    <t>PAULA ANDREA CARO CANTOR</t>
  </si>
  <si>
    <t>LUIS ERNESTO TORRES MUR</t>
  </si>
  <si>
    <t>ERIKA LORENA FUENTES GOMEZ</t>
  </si>
  <si>
    <t>ESTEBAN ADRIANO ZAMORA GUERRA</t>
  </si>
  <si>
    <t>KATHERINE ULLOA ROMERO</t>
  </si>
  <si>
    <t>DIEGO MAURICIO LOPEZ MELO</t>
  </si>
  <si>
    <t>DAVID GUILLERMO NARVAEZ GARCIA</t>
  </si>
  <si>
    <t>JENNY ESTEFANIA ABRIL AMAYA</t>
  </si>
  <si>
    <t>EDGAR ALEJANDRO SANCHEZ PARRA</t>
  </si>
  <si>
    <t>DANIELA ALONSO CASTRO</t>
  </si>
  <si>
    <t>PAOLA XIMENA MIRANDA ZORA</t>
  </si>
  <si>
    <t>LEIDY TATIANA QUINTERO VIVAS</t>
  </si>
  <si>
    <t>RICARDO STIVEN GUALTEROS SANABRIA</t>
  </si>
  <si>
    <t>CRISTIAN FERNANDO SÁNCHEZ LESMES</t>
  </si>
  <si>
    <t>OSCAR JULIAN CASTILLO MORENO</t>
  </si>
  <si>
    <t>IVONNE ASTRID CHÁVEZ AGUDELO</t>
  </si>
  <si>
    <t>INVERSIONES OLUEL S.A.</t>
  </si>
  <si>
    <t>DIANA ALEJANDRA GUZMAN CRUZ</t>
  </si>
  <si>
    <t>PAULA ANDREA MALAGÓN MARTÍNEZ</t>
  </si>
  <si>
    <t>ARNOL EBERARDO SARMIENTO CRUZ</t>
  </si>
  <si>
    <t>OSCAR MAURICIO OJEDA TEUTA</t>
  </si>
  <si>
    <t>JOHAN ANDRES GALLEGO DE LOS RIOS</t>
  </si>
  <si>
    <t>KAREN VIVIANA BERNAL MELO</t>
  </si>
  <si>
    <t>LUISA FERNANDA SÁNCHEZ PÉREZ</t>
  </si>
  <si>
    <t>JENNIFER PAOLA VEGA BARRAGÁN</t>
  </si>
  <si>
    <t>DIANA MARIA PEÑA REYES</t>
  </si>
  <si>
    <t>GIOVANNY JOSÉ MARSIGLIA VINASCO</t>
  </si>
  <si>
    <t>DAVID RICARDO PRECIADO SÁNCHEZ</t>
  </si>
  <si>
    <t>JEANNETTE CAROLINA GONZÁLEZ PRIETO</t>
  </si>
  <si>
    <t>LAURA JIMENA MORA RODRÍGUEZ</t>
  </si>
  <si>
    <t>MARÍA VIRGINIA CUBIDES CEBALLOS</t>
  </si>
  <si>
    <t>ORDEN MINISTROS DE LOS ENFERMOS</t>
  </si>
  <si>
    <t>SANDRA MILENA NOVOA BERMUDEZ</t>
  </si>
  <si>
    <t>YURI ANDREA BARÓN GAMBA</t>
  </si>
  <si>
    <t>JULIÁN GUILLERMO FORERO RODRÍGUEZ</t>
  </si>
  <si>
    <t>ANDREA GALINDO CAMELO</t>
  </si>
  <si>
    <t>MARIA ALEJANDRA ARGEL GUERRA</t>
  </si>
  <si>
    <t>DIANA MARCELA RODRÍGUEZ CÁRDENAS</t>
  </si>
  <si>
    <t>MARÍA ALEJANDRA SALGADO GARCÍA</t>
  </si>
  <si>
    <t>CÉSAR AUGUSTO LÓPEZ VANEGAS</t>
  </si>
  <si>
    <t>SILVIA MILENA CORZO PINTO</t>
  </si>
  <si>
    <t>SABY MARCELA RODRIGUEZ PALACIOS</t>
  </si>
  <si>
    <t>WUILSON DIAZ CORTES</t>
  </si>
  <si>
    <t>LAURA VANESSA ALVAREZ NAVAS</t>
  </si>
  <si>
    <t>ALEXANDER BARON CONTRERAS</t>
  </si>
  <si>
    <t>JHON CASTRO ESQUIVEL</t>
  </si>
  <si>
    <t>MAIRA ALEJANDRA BARRAGAN TORRES</t>
  </si>
  <si>
    <t>ANDERSON ESTIVENS AREVALO RODRIGUEZ</t>
  </si>
  <si>
    <t>LAURA MILENA DURÁN HERNÁNDEZ</t>
  </si>
  <si>
    <t>LUZ HELENA SOSA DUARTE</t>
  </si>
  <si>
    <t>CARLOS ARTURO PEÑALOZA HERRERA</t>
  </si>
  <si>
    <t>JOHN FREDY VASQUEZ BELTRAN</t>
  </si>
  <si>
    <t>CAMILO ANDRES HERNANDEZ SANDOVAL</t>
  </si>
  <si>
    <t>EDWAR ANDREY FORERO AGUIRRE</t>
  </si>
  <si>
    <t>INDIRA LORENA CERPA GRANDA</t>
  </si>
  <si>
    <t>NICOLLE VALENTINA CUELLAR BETANCOURT</t>
  </si>
  <si>
    <t>ANDRES FELIPE BECERRA ARIAS</t>
  </si>
  <si>
    <t>JHOANA MARICELA URQUIJO RAMIREZ</t>
  </si>
  <si>
    <t>DIEGO ALBERTO HENAO PLAZA</t>
  </si>
  <si>
    <t>ANDREA KATERIN MOGOLLON DELGADO</t>
  </si>
  <si>
    <t>JENNYS FERNANDA OBANDO JARAMILLO</t>
  </si>
  <si>
    <t>LAURA CAMILA AVENDAÑO CABUYO</t>
  </si>
  <si>
    <t>PAULA ALEJANDRA DIAZ CORREA</t>
  </si>
  <si>
    <t>NATALIA CATALINA MARTINEZ ZAPATA</t>
  </si>
  <si>
    <t>ROSA TATIANA LOPEZ RODRIGUEZ</t>
  </si>
  <si>
    <t>MICHELLE CAMILA LADINO PARRA</t>
  </si>
  <si>
    <t>PAOLA ALEXANDRA ALONSO TERAN</t>
  </si>
  <si>
    <t>JUAN CAMILO VICTORINO RAMÍREZ</t>
  </si>
  <si>
    <t>LUIS GABRIEL MÁRQUEZ UMAÑA</t>
  </si>
  <si>
    <t>LUIS BERNARDO CASTAÑEDA SUAREZ</t>
  </si>
  <si>
    <t>DAVID EDUARDO PATARROYO MONTAÑEZ</t>
  </si>
  <si>
    <t>Mónica Soler Jiménez</t>
  </si>
  <si>
    <t>ANA CRISTINA NÚÑEZ ESCARPETA</t>
  </si>
  <si>
    <t>MARIANA MOSQUERA RAMIREZ</t>
  </si>
  <si>
    <t>JUAN DIEGO ESTUPIÑAN DIAZ</t>
  </si>
  <si>
    <t>MICHELS EDUARDO MANCHEGO MORALES</t>
  </si>
  <si>
    <t>MIGUEL ALEJANDRO PALOMA SÁNCHEZ</t>
  </si>
  <si>
    <t>LEONARDO LOVERA MURCIA</t>
  </si>
  <si>
    <t>JENNY FONSECA TOVAR</t>
  </si>
  <si>
    <t>EDWIN YESID OSORIO RIVERA</t>
  </si>
  <si>
    <t>LEOVID SILVA DIAZ</t>
  </si>
  <si>
    <t>SARA ACOSTA GÓMEZ</t>
  </si>
  <si>
    <t>SAID ALFONSO BERMEO BAHAMON</t>
  </si>
  <si>
    <t>ANDRES CAMILO BARACALDO GARZÓN</t>
  </si>
  <si>
    <t>JOHN ALEXANDER SANCHEZ INFANTE</t>
  </si>
  <si>
    <t>JEINY VANESA CASTRO PERALTA</t>
  </si>
  <si>
    <t>SAUL ANDRES PEÑARANDA MALDONADO</t>
  </si>
  <si>
    <t>HELMAN GIOVANNI PARDO LOPEZ</t>
  </si>
  <si>
    <t>DANNA MARCELA ROMAN SALAMANCA</t>
  </si>
  <si>
    <t>MAYTEE CECILIA FUENTES ALVAREZ</t>
  </si>
  <si>
    <t>BRIGHID VALENTINA MORENO ORTIZ</t>
  </si>
  <si>
    <t>SAMANTHA SALAZAR CARDENAS</t>
  </si>
  <si>
    <t>PANTOGLOT LTDA</t>
  </si>
  <si>
    <t>ANDREA MARÍA HERNÁNDEZ ALDANA</t>
  </si>
  <si>
    <t>ELIANA MARCELA SILVA SUSA</t>
  </si>
  <si>
    <t>JESSICA XIOMARA ZONA CANO</t>
  </si>
  <si>
    <t>JUAN FELIPE FRANKY CARVAJAL</t>
  </si>
  <si>
    <t>SONIA VIVIANA SOLANO VELASQUEZ</t>
  </si>
  <si>
    <t>EMEL POVEDA VILLAFAÑE</t>
  </si>
  <si>
    <t>MARIA ALEJANDRA CABEZAS DIAZ</t>
  </si>
  <si>
    <t>BRIGITH HELENA CLAVIJO RUIZ</t>
  </si>
  <si>
    <t>PAULA ANDREA BERNAL GARCIA</t>
  </si>
  <si>
    <t xml:space="preserve">ANA MARIA TORRES SANZ
</t>
  </si>
  <si>
    <t>SEBASTIAN GUEVARA GUTIÉRREZ</t>
  </si>
  <si>
    <t>OSCAR DANIEL YATE CENTENO</t>
  </si>
  <si>
    <t>MARÍA DEL SOL NATALY PALMA ZAPATA</t>
  </si>
  <si>
    <t>JENNY FERNANDA HERNÁNDEZ MENDOZA</t>
  </si>
  <si>
    <t>CATALINA CORTES CRUZ</t>
  </si>
  <si>
    <t>GISEL STEFANIA GONZALEZ GODOY</t>
  </si>
  <si>
    <t>SARA VALENTINA MORENO ROBAYO</t>
  </si>
  <si>
    <t>SERGIO ROBERTO ROMERO VERGARA</t>
  </si>
  <si>
    <t>YUDY CONSUELO MEDINA QUITIAN</t>
  </si>
  <si>
    <t>MONICA JOHANA MENDEZ MERCHAN</t>
  </si>
  <si>
    <t>Paula Andrea Gutiérrez Roldán</t>
  </si>
  <si>
    <t>EDGAR HERNANDO ANGEL SAENZ</t>
  </si>
  <si>
    <t>ESTEBAN GARAVITO POVEDA</t>
  </si>
  <si>
    <t>NICOLE MORRIS</t>
  </si>
  <si>
    <t>MARIA JOSE SUAREZ CASTRO</t>
  </si>
  <si>
    <t>FERNANDO IVÁN LARA ZAMBRANO</t>
  </si>
  <si>
    <t>PAULA NATALIA ALDANA DIAZ</t>
  </si>
  <si>
    <t>JEISSON DAVID VARGAS BASTO</t>
  </si>
  <si>
    <t>LUZ HELENA CASTRO ARANGO</t>
  </si>
  <si>
    <t>LIDA FERNANDA MOLINA HERNÁNDEZ</t>
  </si>
  <si>
    <t xml:space="preserve">FEDERICO ALFREDO RAMIREZ CASTILLO
</t>
  </si>
  <si>
    <t>DARCY NORBERTO SANCHEZ SANCHEZ</t>
  </si>
  <si>
    <t>NIDIA ANGELICA PARRA GALEANO</t>
  </si>
  <si>
    <t>JUAN MANUEL RUSSY ESCOBAR</t>
  </si>
  <si>
    <t>MARIA MERCEDES SANTOS MORENO</t>
  </si>
  <si>
    <t>NICOLAS ANDRES SANTAMARIA ORTIZ</t>
  </si>
  <si>
    <t>LORENZA ANTONIA ALDANA GOMEZ</t>
  </si>
  <si>
    <t>ROCKIN´ PRODUCCIONES SAS</t>
  </si>
  <si>
    <t>STEFANNY SANDOVAL MONSALVE</t>
  </si>
  <si>
    <t>MARIA CAMILA ROMERO LOPEZ</t>
  </si>
  <si>
    <t>DIEGO JAVIER PARRA CORTES</t>
  </si>
  <si>
    <t>ANGIE DANIELA MUÑOZ MUÑOZ</t>
  </si>
  <si>
    <t>MARÍA JOSÉ CASTAÑEDA CAÑÓN</t>
  </si>
  <si>
    <t>ADRIANA LORENA DUCUARA IZQUIERDO</t>
  </si>
  <si>
    <t>JUAN SEBASTIAN GOMEZ ALDANA</t>
  </si>
  <si>
    <t>RICARDO FELIPE AVILA GOMEZ</t>
  </si>
  <si>
    <t>MARIA DEL SOL MALAGON BELLO</t>
  </si>
  <si>
    <t>DIANA CAROLINA ROJAS PARDO</t>
  </si>
  <si>
    <t>MAICHAEL JAIR TORRES BARÓN</t>
  </si>
  <si>
    <t>JOSE MANUEL GIRALDO MALIK</t>
  </si>
  <si>
    <t>JOHN ALEXANDER RODRIGUEZ RODRIGUEZ</t>
  </si>
  <si>
    <t>MARIA ANTONIA GIRALDO FEENER</t>
  </si>
  <si>
    <t>E.T.B. S.A. E.S.P. (CONTRATO INTERADMINISTRATIVO - CONECTIVIDAD)</t>
  </si>
  <si>
    <t>LUISA FERNANDA GAITAN BELLO</t>
  </si>
  <si>
    <t xml:space="preserve">ASOCIACION COLOMBIANA DE TRADUCTORES TERMINOLOGOS E INTERPRETES (ACTTI)   </t>
  </si>
  <si>
    <t>MARÍA CAMILA MUÑOZ NOGUERA</t>
  </si>
  <si>
    <t>CRISTIAN LEONARDO RINCON DIAZ</t>
  </si>
  <si>
    <t>LAURA CAMILA TOLOSA ACHURY</t>
  </si>
  <si>
    <t>SARA  TORRES GONZALEZ</t>
  </si>
  <si>
    <t>NIDIA LETICIA CASTIBLANCO FARFAN</t>
  </si>
  <si>
    <t>Film Music Orchestra</t>
  </si>
  <si>
    <t>YESENIA  PIRAQUIVE VEGA</t>
  </si>
  <si>
    <t>JOSE LIBARDO DIAZ MOTTA</t>
  </si>
  <si>
    <t xml:space="preserve">CAMARA COLOMBIANA DE LA EDICION INDEPENDIENTE   </t>
  </si>
  <si>
    <t>ORLANDO  MARQUEZ OCAMPO</t>
  </si>
  <si>
    <t>ADRIANA ALEXANDRA AYALA BEJARANO</t>
  </si>
  <si>
    <t>JOAQUIN OSWALDO VENGOECHEA ALARCON</t>
  </si>
  <si>
    <t>MAIA SOFIA FIGUEROA PADILLA</t>
  </si>
  <si>
    <t xml:space="preserve">ASOCIACION DE JOVENES EN MOVIMIENTO POR LA CULTURA Y LA PAZ   </t>
  </si>
  <si>
    <t>JAIR  VASQUEZ MUÑOZ</t>
  </si>
  <si>
    <t>INNOVACION CROMATICA SAS</t>
  </si>
  <si>
    <t>SERGIO  GRANADA MORENO</t>
  </si>
  <si>
    <t>JUAN CARLOS HERRERA ROJAS</t>
  </si>
  <si>
    <t>JOHANN  TARAZONA MATIZ</t>
  </si>
  <si>
    <t>DIANA MARCELA TAMAYO OSPINA</t>
  </si>
  <si>
    <t>ALVARO JOSE CLARO RIOS</t>
  </si>
  <si>
    <t>ANDREA DEL PILAR ACOSTA BARBOSA</t>
  </si>
  <si>
    <t>NICOLAS  POVEDA DUARTE</t>
  </si>
  <si>
    <t>STELLA CATALINA DE ARCO TAPIAS</t>
  </si>
  <si>
    <t>JORGE ANDRES ULLOA OTALORA</t>
  </si>
  <si>
    <t>JULIETH NATALIA RODRIGUEZ TOVAR</t>
  </si>
  <si>
    <t>JULIANA MARGARITA GALINDO MORALES</t>
  </si>
  <si>
    <t>SANDRA MILENA RODRIGUEZ RODRIGUEZ</t>
  </si>
  <si>
    <t>LUIS FELIPE MONTEZUMA CHAMORRO</t>
  </si>
  <si>
    <t>DIANA MARCELA RUBIO HERREÑO</t>
  </si>
  <si>
    <t>MUN ENTERTAINMENT SAS</t>
  </si>
  <si>
    <t>KAROLL ANDREA PEDRAZA MARQUEZ</t>
  </si>
  <si>
    <t>YULI KATHERINE HERNANDEZ ROMERO</t>
  </si>
  <si>
    <t>mutokino SAS</t>
  </si>
  <si>
    <t>DANNA KATHERINE NARVAEZ CORTES</t>
  </si>
  <si>
    <t>SHARID VANESA ROJAS RICO</t>
  </si>
  <si>
    <t>VALERIA  VELASCO RESTREPO</t>
  </si>
  <si>
    <t>PAULA VALENTINA RUBIANO HERRERA</t>
  </si>
  <si>
    <t>Corporación Colombiana de Teatro</t>
  </si>
  <si>
    <t>NORMAN DUVAN BERNAL CONTRERAS</t>
  </si>
  <si>
    <t>LAURA CAROLINA CARDENAS RUIZ</t>
  </si>
  <si>
    <t>MCLLISTER  GRANADOS GONZALEZ</t>
  </si>
  <si>
    <t>ANDRES FELIPE FLOREZ DURAN</t>
  </si>
  <si>
    <t>PROMO PARAMO SAS</t>
  </si>
  <si>
    <t>FUNDACION PARA EL DESARROLLO CULTURAL EL CRIOLLO PRODUCCIONES</t>
  </si>
  <si>
    <t>LINDORFO  ANGULO DELGADO</t>
  </si>
  <si>
    <t>JUAN SEBASTIAN VASQUEZ ALDANA</t>
  </si>
  <si>
    <t>JULIO DARIO RINTA CASTAÑEDA</t>
  </si>
  <si>
    <t>Jairo Alejandro Cano Peña</t>
  </si>
  <si>
    <t>JAIME ORLANDO RODRÍGUEZ ARANGO</t>
  </si>
  <si>
    <t>LEYDY FERNANDA ROBAYO TELLEZ</t>
  </si>
  <si>
    <t>ANA PAOLA GUZMAN CESPEDES</t>
  </si>
  <si>
    <t>ADRIANA LIZETH CONDE DUCUARA</t>
  </si>
  <si>
    <t>CESAR AUGUSTO CORREA CASTRO</t>
  </si>
  <si>
    <t>AXEL ANDREY CALDERON RAIRAN</t>
  </si>
  <si>
    <t>DIANA ELIZABETH SALINAS GUTIEREZ</t>
  </si>
  <si>
    <t>EDWAR YESID PRADO SEPULVEDA</t>
  </si>
  <si>
    <t>ANGIE XIOMARA BERNAL SALAZAR</t>
  </si>
  <si>
    <t>JORGE ANDRES BARROS GUTIERREZ</t>
  </si>
  <si>
    <t>EDGAR SAUL NIÑO RIOS</t>
  </si>
  <si>
    <t>Paula Andrea Cortés Parra</t>
  </si>
  <si>
    <t>Edgar Giovanni Moncada Pinzon</t>
  </si>
  <si>
    <t>LORENA MARIA IGLESIAS MELENDEZ</t>
  </si>
  <si>
    <t>Luisa Fernanda Saldarriaga Soler</t>
  </si>
  <si>
    <t>MAURICIO  MEJIA CAMACHO</t>
  </si>
  <si>
    <t>ALEJANDRO ALFREDO CARDENAS PALACIOS</t>
  </si>
  <si>
    <t>YULY ALEXANDRA PEREZ PERDOMO</t>
  </si>
  <si>
    <t>LORENA PATRICIA GALINDO LUGO</t>
  </si>
  <si>
    <t>JARED JAFET FORERO ALVAREZ</t>
  </si>
  <si>
    <t>Xiu Valentina Rodriguez Gomez</t>
  </si>
  <si>
    <t>Comercializadora Vinarta S.A.S</t>
  </si>
  <si>
    <t>GRUPO EMPRESARIAL PIRIWA S.A.S.</t>
  </si>
  <si>
    <t>NELLY CARMENZA FIGUEROA ANACONA</t>
  </si>
  <si>
    <t>NUEVA ERA SOLUCIONES SAS</t>
  </si>
  <si>
    <t>SUMIMAS S A S</t>
  </si>
  <si>
    <t>UNION TEMPORAL PEDAGOGICOS 2021</t>
  </si>
  <si>
    <t>9/06/1976-22/06/1993</t>
  </si>
  <si>
    <t>17/02/1994-10/02/1990</t>
  </si>
  <si>
    <t>14/08/1980-28/10/1988</t>
  </si>
  <si>
    <t>26/10/1982-08/08/1981</t>
  </si>
  <si>
    <t>20/121991</t>
  </si>
  <si>
    <t>29/01/19990</t>
  </si>
  <si>
    <t>21/05/21984</t>
  </si>
  <si>
    <t>23/11//2001</t>
  </si>
  <si>
    <t>06/101979</t>
  </si>
  <si>
    <t>02/02/19|75</t>
  </si>
  <si>
    <t>PRESTAR EL SERVICIO DE ARRENDAMIENTO DEL TEATRO AL AIRE LIBRE LA MEDIA TORTA , PROPIEDAD DEL INSTITUTO DISTRITAL DE LAS ARTES IDARTES, A LA EMPRESA COCO AND FUNK SAS, PARA LLEV AR A CABO EL EVENTO   EL CARIBEFUNK , DE ACUERDO CON LOS LINEAMIENTOS DEL COMITÉ DE PROGRAMACIÓN DE LA SUBDIRECCIÓN DE EQUIPAMIENTOS CULTURALES.</t>
  </si>
  <si>
    <t>PRESTAR SERVICIOS PROFESIONALES AL IDARTES - SUBDIRECCIÓN DE FORMACIÓN ARTÍSTICA EN EL SEGUIMIENTO A LAS ACCIONES RELACIONADAS CON LOS LABORATORIOS ARTÍSTICOS DEL PROGRAMA NIDOS.</t>
  </si>
  <si>
    <t>PRESTAR SERVICIOS DE APOYO A LA GESTIÓN AL IDARTES- SUBDIRECCIÓN DE FORMACIÓN ARTÍSTICA EN ACTIVIDADES OPERATIVAS Y ADMINISTRATIVAS RELACIONADAS CON GESTIÓN DOCUMENTAL Y TRÁMITES DEL PROGRAMA NIDOS</t>
  </si>
  <si>
    <t>Prestar servicios profesionales al Idartes- Subdirección de Formación Artística en el proceso de creación, implementación y documentación de acciones artístico pedagógicas territoriales de los componentes del Programa Nidos.</t>
  </si>
  <si>
    <t>Prestar servicios profesionales al Idartes- Subdirección de Formación Artística en actividades relacionadas con los procesos de creación y mediación de contenidos digitales en el marco de las articulaciones generadas por el Programa Nidos.</t>
  </si>
  <si>
    <t>PRESTAR SERVICIOS PROFESIONALES AL IDARTES- SUBDIRECCIÓN DE FORMACIÓN ARTÍSTICA EN LA ORIENTACIÓN Y ACOMPAÑAMIENTO DE LAS ARTICULACIONES Y ACCIONES TERRITORIALES DEL PROGRAMA NIDOS.</t>
  </si>
  <si>
    <t>PRESTAR SERVICIOS PROFESIONALES AL IDARTES - SUBDIRECCIÓN DE FORMACIÓN ARTÍSTICA EN EL DESARROLLO DE LAS ACCIONES DE PROGRAMACIÓN, IMPLEMENTACIÓN Y VISIBILIZACIÓN DE LOS EVENTOS LOCALES Y DISTRITALES DEL PROGRAMA NIDOS, DE CONFORMIDAD CON LOS LINEAMIENTOS DEFINIDOS POR LA ENTIDAD.</t>
  </si>
  <si>
    <t>PRESTAR SERVICIOS PROFESIONALES AL INSTITUTO DISTRITAL DE LAS ARTES- IDARTES EN EL SEGUIMIENTO A LA IMPLEMENTACIÓN GENERAL, LA ORIENTACIÓN ARTÍSTICO PEDAGÓGICA Y EL POSICIONAMIENTO DISTRITAL DEL PROGRAMA NIDOS, SEGÚN LOS LINEAMIENTOS DE LA ENTIDAD.</t>
  </si>
  <si>
    <t>Prestar servicios profesionales a la Subdirección de Formación Artística del Instituto Distrital de las Artes, en actividades relacionadas con la Administración, Actualización y Soporte de los Sistemas de Información para el Programa NIDOS.</t>
  </si>
  <si>
    <t>Prestar servicios profesionales al IDARTES - Subdirección de Formación Artística, para generar e implementar orientaciones artístico pedagógicas y de política pública del Programa Nidos - Arte en Primera Infancia, desarrollar acciones de gestión de conocimiento y apoyar en la consolidación de procesos de articulación intra e intersectorial en función de los requerimientos del programa.</t>
  </si>
  <si>
    <t>PRESTAR SERVICIOS DE DISTRIBUCIÓN DE CONTENIDOS AUDIOVISUALES AL INSTITUTO DISTRITAL DE LAS ARTES - IDARTES, PARA EXHIBICIÓN DEL MATERIAL QUE SE PROYECTARÁ EN LOS EQUIPAMIENTOS CULTURALES, DE ACUERDO CON LA PROGRAMACIÓN DEFINIDA POR LA ENTIDAD.</t>
  </si>
  <si>
    <t>Prestar servicios profesionales al IDARTES - Subdirección de Formación Artística, en acciones relacionadas con la organización y control administrativo y financiero del Programa NIDOS.</t>
  </si>
  <si>
    <t>Prestar servicios profesionales como Abogado transversal para la Subdirección de Formación Artística del del Instituto Distrital de las Artes en acciones relacionadas con los trámites jurídicos que se requieran en la dependencia, acorde con los procesos y procedimientos de gestión jurídica y administrativa definidos en la entidad.</t>
  </si>
  <si>
    <t>PRESTAR SERVICIOS PROFESIONALES AL IDARTES- SUBDIRECCIÓN DE FORMACIÓN ARTÍSTICA EN LAS ACCIONES TÉCNICAS Y OPERATIVAS DEL COMPONENTE DE FORTALECIMIENTO Y APOYO A LA GESTIÓN DEL CONOCIMIENTO DEL PROGRAMA NIDOS</t>
  </si>
  <si>
    <t>PRESTAR SERVICIOS DE APOYO A LA GESTIÓN AL IDARTES - SUBDIRECCIÓN DE FORMACIÓN ARTÍSTICA, EN EL APOYO DE LAS ACCIONES DE MANTENIMIENTO Y RENOVACIÓN DE ESPACIOS FÍSICOS, Y CONSTRUCCIÓN DE ELEMENTOS REQUERIDOS PARA LAS ACCIONES DEL PROGRAMA NIDOS.</t>
  </si>
  <si>
    <t>PRESTAR SERVICIOS PROFESIONALES AL IDARTES - SUBDIRECCIÓN DE FORMACIÓN ARTÍSTICA, EN EL DESARROLLO DE LAS ACTIVIDADES DE GESTIÓN TERRITORIAL DEL COMPONENTE DE CIRCULACIÓN DEL PROGRAMA NIDOS, EN EL MARCO DE LA GARANTÍA DE LOS DERECHOS CULTURALES DE LA PRIMERA INFANCIA.</t>
  </si>
  <si>
    <t>Prestar servicios de apoyo a la gestión a la Subdirección de Equipamientos Culturales
del Idartes en actividades asociadas al diseño, creación y montaje de propuestas
musicales, circenses, escénicas multidisciplinares e interactivas, para articular y
visibilizar las diferentes estrategias de promoción, difusión y gestión de públicos de los
escenarios de la dependencia y del Idartes, de acuerdo con los requerimientos de la
entidad.</t>
  </si>
  <si>
    <t>Prestar servicios profesionales al Idartes - Subdirección de Formación Artística para orientar las acciones artístico pedagógicas del Programa NIDOS en los territorios, bajo lineamientos de cuidado, protección y bienestar de la primera infancia en las atenciones programadas.</t>
  </si>
  <si>
    <t>PRESTAR SERVICIOS DE APOYO A LA GESTIÓN A LA SUBDIRECCIÓN DE EQUIPAMIENTOS CULTURALES DEL IDARTES EN ACTIVIDADES ASOCIADAS AL DISEÑO, CREACIÓN Y MONTAJE DE PROPUESTAS MUSICALES, CIRCENSES, ESCÉNICAS MULTIDISCIPLINARES E INTERACTIVAS, PARA ARTICULAR Y VISIBILIZAR LAS DIFERENTES ESTRATEGIAS DE PROMOCIÓN, DIFUSIÓN Y GESTIÓN DE PÚBLICOS DE LOS ESCENARIOS DE LA DEPENDENCIA Y DEL IDARTES, DE ACUERDO CON LOS REQUERIMIENTOS DE LA ENTIDAD.</t>
  </si>
  <si>
    <t>Prestar servicios profesionales a la Subdirección de Formación Artística del Instituto Distrital de las Artes, en el acompañamiento en las actividades transversales requeridas por la Subdirección.</t>
  </si>
  <si>
    <t>Prestar servicios de apoyo a la gestión al Idartes- Subdirección de Formación Artísticaen
acciones operativas y administrativos de acuerdo a las necesidades del componente
de Laboratorios artísticos y la producción de eventos del Programa NIDOS</t>
  </si>
  <si>
    <t>PRESTAR SERVICIOS DE APOYO A LA GESTIÓN A LA SUBDIRECCIÓN DE LAS ARTES - ÁREA DE PRODUCCIÓN, EN PROCESOS DE MANEJO DE INFORMACIÓN, SOLICITUDES DE INSUMOS, PREPARACIÓN DE INFORMES Y ACOMPAÑAMIENTO AL DESARROLLO DE ACTIVIDADES ADMINISTRATIVAS Y OPERATIVAS, ACORDE CON LOS PROCESOS Y PROCEDIMIENTOS DEFINIDOS EN LA ENTIDAD.</t>
  </si>
  <si>
    <t>PRESTAR SERVICIOS PROFESIONALES AL IDARTES- SUBDIRECCIÓN DE FORMACIÓN ARTÍSTICA PARA EL ACOMPAÑAMIENTO ARTÍSTICO PEDAGÓGICO TERRITORIAL EN LA CREACIÓN, IMPLEMENTACIÓN Y DOCUMENTACIÓN DE LAS ACCIONES ARTÍSTICAS DESARROLLADAS PARA LA PRIMERA INFANCIA EN LOS TERRITORIOS, DE ACUERDO A LOS LINEAMIENTOS DEL PROGRAMA NIDOS</t>
  </si>
  <si>
    <t>Prestar servicios profesionales al Idartes- Subdirección de Formación Artística para el acompañamiento artístico pedagógico territorial en la creación, implementación y documentación de las acciones artísticas desarrolladas para la primera infancia en los territorios, de acuerdo a los lineamientos del Programa NIDOS.</t>
  </si>
  <si>
    <t>Prestar servicios profesionales al IDARTES - Subdirección de Formación Artística, en las acciones de gestión y articulación territorial del Programa NIDOS, en el marco de la garantía de los derechos culturales de la primera infancia.</t>
  </si>
  <si>
    <t>Prestar servicios de apoyo a la gestión a la Subdirección de Equipamientos Culturales del Idartes en actividades asociadas al diseño, creación y montaje de propuestas musicales, circenses, escénicas multidisciplinares e interactivas, para articular y visibilizar las diferentes estrategias de promoción, difusión y gestión de públicos de los escenarios de la dependencia y del Idartes, de acuerdo con los requerimientos de la entidad.</t>
  </si>
  <si>
    <t>Prestar los servicios profesionales al IDARTES Subdirección de Formación Artística, para el seguimiento y cumplimiento del plan de mejoramiento institucional; así como para la ejecución del Modelo Integrado de Planeación y Gestión MIPG, Programa de Transparencia y Ética Pública y el acompañamiento a la puesta en marcha proceso de Gestión Territorial de acuerdo con los lineamientos técnicos y normativos institucionales.</t>
  </si>
  <si>
    <t>Prestar servicios profesionales al IDARTES - Subdirección de Formación Artística, en las
acciones de gestión y articulación territorial del Programa NIDOS, en el marco de la garantía de los derechos culturales de la primera infancia</t>
  </si>
  <si>
    <t>PRESTAR SERVICIOS PROFESIONALES AL IDARTES - SUBDIRECCIÓN DE FORMACIÓN ARTÍSTICA, PARA GENERAR E IMPLEMENTAR
ORIENTACIONES ARTÍSTICO PEDAGÓGICAS Y DE POLÍTICA PÚBLICA DEL PROGRAMA NIDOS - ARTE EN PRIMERA INFANCIA, DESARROLLAR
ACCIONES DE GESTIÓN DE CONOCIMIENTO Y APOYAR EN LA CONSOLIDACIÓN DE PROCESOS DE ARTICULACIÓN INTRA E INTERSECTORIAL EN
FUNCIÓN DE LOS REQUERIMIENTOS DEL PROGRAMA.</t>
  </si>
  <si>
    <t>PRESTAR SERVICIOS PROFESIONALES A LA SUBDIRECCIÓN DE FORMACIÓN ARTÍSTICA DEL IDARTES, EN LAS ACTIVIDADES DE ANÁLISIS, PLANEACIÓN Y EJECUCIÓN FINANCIERA Y PRESUPUESTAL DEL PROYECTO DE INVERSIÓN 7909  FORTALECIMIENTO DE LAS CULTURAS Y PROCESOS COMUNITARIOS ARTÍSTICOS EN LOS TERRITORIOS DE BOGOTÁ</t>
  </si>
  <si>
    <t>PRESTAR SERVICIOS PROFESIONALES A LA SUBDIRECCIÓN DE FORMACIÓN ARTÍSTICA DEL IDARTES, EN LAS ACTIVIDADES RELACIONADAS CON EL APOYO ADMINISTRATIVO AL PROYECTO DE INVERSIÓN 7909  FORTALECIMIENTO DE LAS CULTURAS Y PROCESOS COMUNITARIOS ARTÍSTICOS EN LOS TERRITORIOS DE BOGOTÁ</t>
  </si>
  <si>
    <t>Prestar servicios profesionales al Idartes- Subdirección de Formación Artística en las acciones relacionadas con la implementación y el acompañamiento artístico pedagógico del componente de fortalecimiento y apoyo a la gestión del conocimiento del Programa NIDOS.</t>
  </si>
  <si>
    <t>Prestar servicios profesionales al IDARTES - Subdirección de Formación Artística, en
las acciones de gestión y articulación territorial del Programa NIDOS, en el marco de
la garantía de los derechos culturales de la primera infancia.</t>
  </si>
  <si>
    <t>PRESTAR SERVICIOS DE APOYO A LA GESTIÓN A LA SUBDIRECCIÓN DE LAS ARTES - ÁREA DE PRODUCCIÓN, EN LOS PROCESOS DE 
PREPRODUCCIÓN, PRODUCCIÓN Y POSPRODUCCIÓN, ASÍ COMO EN LA EVALUACIÓN Y SEGUIMIENTO DE LOS EVENTOS Y ACTIVIDADES 
PROGRAMADAS POR LA ENTIDAD Y/O DE LAS QUE HAGA PARTE.</t>
  </si>
  <si>
    <t>Prestar servicios profesionales al Idartes - Subdirección de Formación Artística, para orientar las acciones requeridas en el desarrollo del componente de circulación del Programa NIDOS.</t>
  </si>
  <si>
    <t>Prestar servicios profesionales al Idartes- Subdirección de Formación Artística para el componente de contenidos artísticos, en la creación, mediación y divulgación de contenidos digitales y/o físicos dirigidos a la primera infancia.</t>
  </si>
  <si>
    <t>PRESTAR SERVICIOS DE APOYO A LA GESTIÓN A LA SUBDIRECCIÓN DE EQUIPAMIENTOS CULTURALES DEL IDARTES EN ACTIVIDADES ASOCIADAS AL DISEÑO, CREACIÓN Y MONTAJE DE PROPUESTAS MUSICALES, CIRCENSES, ESCÉNICAS MULTIDISCIPLINARES E INTERACTIVAS, PARA ARTICULAR Y VISIBILIZAR LAS DIFERENTES ESTRATEGIAS DE PROMOCIÓN, DIFUSIÓN Y GESTIÓN DE PÚBLICOS DE LOS ESCENARIOS DE LA DEPENDENCIA Y DEL IDARTES, DE ACUERDO CON LOS REQUERIMIENTOS DE LA ENTIDAD</t>
  </si>
  <si>
    <t>PRESTAR SERVICIOS DE APOYO A LA GESTIÓN A LA SUBDIRECCIÓN DE EQUIPAMIENTOS CULTURALES DEL IDARTES EN ACTIVIDADES
ASOCIADAS AL DISEÑO, CREACIÓN Y MONTAJE DE PROPUESTAS MUSICALES, CIRCENSES, ESCÉNICAS MULTIDISCIPLINARES E INTERACTIVAS,
PARA ARTICULAR Y VISIBILIZAR LAS DIFERENTES ESTRATEGIAS DE PROMOCIÓN, DIFUSIÓN Y GESTIÓN DE PÚBLICOS DE LOS ESCENARIOS DE
LA DEPENDENCIA Y DEL IDARTES, DE ACUERDO CON LOS REQUERIMIENTOS DE LA ENTIDAD.</t>
  </si>
  <si>
    <t>Prestar servicios profesionales al Idartes- Subdirección de Formación Artística para el
acompañamiento artístico pedagógico territorial en la creación, implementación y
documentación de las acciones artísticas desarrolladas para la primera infancia en los
territorios, de acuerdo a los lineamientos del Programa NIDOS</t>
  </si>
  <si>
    <t>Prestar servicios profesionales al Idartes - Subdirección de Equipamientos Culturales
en el Acompañamiento artístico de las actividades asociadas al diseño, creación y
montaje de propuestas musicales, circenses, escénicas multidisciplinares e interactivas,
para la articulación y la visibilización de las diferentes estrategias de promoción,
difusión y gestión de públicos de los escenarios de la Subdirección de Equipamientos
Culturales y del Idartes</t>
  </si>
  <si>
    <t>Prestar servicios profesionales al Idartes - Subdirección de las Artes - en las acciones
requeridas para el fortalecimiento de las prácticas y expresiones artísticas de los
sectores sociales a través de la transversalización del enfoque diferencial poblacional,
que garantice los derechos culturales acorde a la misionalidad de la entidad en
consonancia con los Proyectos de inversión asignados en el marco del Plan de
Desarrollo 'Un nuevo contrato social y ambiental para la Bogotá del Siglo XXI'</t>
  </si>
  <si>
    <t>Prestar servicios de apoyo a la gestión a la Subdirección de las Artes - Área de
Producción, en la proyección y verificación de condiciones e insumos para el
desarrollo de las actividades relacionadas con la producción técnica de eventos,
así como realizar las actividades programadas, producidas y/o en los que haga
parte el Idartes, de conformidad con los lineamientos, directrices y
requerimientos de la entidad.</t>
  </si>
  <si>
    <t>Prestar servicios de apoyo a la gestión a la Subdirección de las Artes - Área de
Producción, en procesos de manejo de información, solicitudes de insumos,
preparación de informes y acompañamiento al desarrollo de actividades
administrativas y operativas, acorde con los procesos y procedimientos definidos en la
entidad.</t>
  </si>
  <si>
    <t>Prestar servicios profesionales al Idartes- Subdirección de Formación Artística para el
acompañamiento artístico pedagógico territorial en la creación, implementación y
documentación de las acciones artísticas desarrolladas para la primera infancia en los
territorios, de acuerdo a los lineamientos del Programa NIDOS.</t>
  </si>
  <si>
    <t>Prestar servicios profesionales al Idartes- Subdirección de Formación Artística en
acciones relacionadas con el proceso de creación, implementación y documentación de
experiencias artísticas y posicionamiento de los Laboratorios artísticos del Programa
NIDOS en la ciudad.</t>
  </si>
  <si>
    <t>Prestar servicios de apoyo a la gestión al IDARTES-Subdirección de las Artes- en
actividades asociadas a la producción de contenido audiovisual de las diferentes
actividades y eventos que el desarrollo e implementación del programa Es Cultura
Local</t>
  </si>
  <si>
    <t>Prestar servicios de apoyo a la gestión a la Subdirección de las Artes - Área de
Producción, en la proyección y verificación de condiciones e insumos para el desarrollo
de las actividades relacionadas con la producción técnica de eventos, así como realizar
las actividades programadas, producidas y/o en los que haga parte el Idartes, de
conformidad con los lineamientos, directrices y requerimientos de la entidad.</t>
  </si>
  <si>
    <t>Prestar servicios profesionales al IDARTES - Subdirección de Formación Artística, en las
acciones de mantenimiento y renovación de espacios físicos, y construcción de elementos
requeridos para las acciones del Programa Nidos</t>
  </si>
  <si>
    <t>Prestar servicios de apoyo a la gestión al Idartes- Subdirección de Formación Artística para el
apoyo en el acompañamiento artístico pedagógico territorial en la creación, implementación y
documentación de las acciones artísticas desarrolladas para la primera infancia en los
territorios, de acuerdo a los lineamientos del Programa NIDOS</t>
  </si>
  <si>
    <t>Prestar servicios profesionales al IDARTES - Subdirección de Formación Artística, en las
acciones de gestión y articulación territorial del Programa NIDOS, en el marco de la garantía
de los derechos culturales de la primera infancia.</t>
  </si>
  <si>
    <t>Prestar servicios profesionales a la Subdirección de las Artes - Gerencia de Arte
Dramático, relacionadas con la planeación, agenciamiento, desarrollo y seguimiento de
las actividades de fortalecimiento del sector teatral y circense, así como las acciones de
fomento y de la estrategia de visibilización y comunicaciones en el marco de las líneas
del Plan Bogotá Teatral y Circense</t>
  </si>
  <si>
    <t>Prestar servicios profesionales al Idartes- Subdirección de Formación Artística en
actividades relacionadas con los procesos de creación y mediación de contenidos
digitales en el marco de las articulaciones generadas por el Programa Nidos.</t>
  </si>
  <si>
    <t>Prestar servicios de apoyo a la gestión a la Subdirección de las Artes - Gerencia de
Literatura en las actividades requeridas en los procesos operativos y administrativos de
la dependencia, de conformidad con las directrices y lineamientos de la entidad</t>
  </si>
  <si>
    <t>Prestar servicios de apoyo a la gestión al Idartes - Subdirección de las Artes - en las
acciones requeridas para el fortalecimiento de las prácticas y expresiones artísticas de
los sectores sociales a través de la transversalización del enfoque diferencial
poblacional, que garantice los derechos culturales acorde a la misionalidad de la
entidad en consonancia con los Proyectos de inversión asignados en el marco del Plan
de Desarrollo 'Un nuevo contrato social y ambiental para la Bogotá del Siglo XXI'</t>
  </si>
  <si>
    <t>Prestar servicios profesionales al Idartes - Subdirección de las Artes - en las acciones
requeridas para el fortalecimiento de las prácticas y expresiones artísticas en las
localidades a través de la implementación del enfoque territorial, que garantice los
derechos culturales acorde a la misionalidad de la entidad en consonancia con los
Proyectos de inversión indicados en el marco del Plan de Desarrollo "Un nuevo
contrato social y ambiental para la Bogotá del Siglo XXI"</t>
  </si>
  <si>
    <t>Prestar servicios de apoyo a la gestión al Idartes- Subdirección de Formación Artística
en el apoyo al proceso de creación, implementación y documentación de acciones
artístico pedagógicas territoriales de los componentes del Programa Nidos.</t>
  </si>
  <si>
    <t>Prestar servicios profesionales al Idartes - Subdirección de las Artes - en las acciones
requeridas para el fortalecimiento de las prácticas y expresiones artísticas en las
localidades a través de la implementación del enfoque territorial, que garantice los
derechos culturales acorde a la misionalidad de la entidad en consonancia con los
Proyectos de inversión indicados en el marco del Plan de Desarrollo "Un nuevo
contrato social y ambiental para la Bogotá del Siglo XXI".</t>
  </si>
  <si>
    <t>Prestar servicios profesionales al IDARTES - Subdirección de Formación Artística, en
las actividades asociadas a la gestión territorial de acuerdo a la zona asignada y en los
territorios donde el programa Crea y la entidad requiera su implementación.</t>
  </si>
  <si>
    <t>Prestar servicios de apoyo a la gestión al Idartes - Subdirección de las Artes - en las
actividades del componente administrativo, en los procesos de desarrollo e implementación del programa Es Cultura Local</t>
  </si>
  <si>
    <t>Prestar servicios profesionales al Idartes- Subdirección de Formación Artística en el proceso de creación,implementación y documentación de acciones artístico pedagógicas territoriales de los componentes del Programa Nidos.</t>
  </si>
  <si>
    <t>Tomar en calidad de arrendamiento el bien inmueble ubicado en la calle 20c no 96c 51 de la ciudad de B ogotá, con un área disponible aproximada de 489.3 mts2, acorde con las especificaciones definidas por la entidad, con destino al funcionamiento de un cent ro de formación artística Crea</t>
  </si>
  <si>
    <t>Tomar en calidad de arrendamiento el bien inmueble ubicado en la Carrera 107 No. 70-58 de la ciudad de Bogotá, con un área disponible aproximada de 792 mts2, acorde con las especificaciones definidas por la entidad, con destino al funcionamiento de un Centro de Formación Artística – Crea.</t>
  </si>
  <si>
    <t xml:space="preserve">Tomar en calidad de arrendamiento el bien inmueble ubicado en la calle 146 A No. 94A 05 de la ciudad de Bogotá, con un área disponible aproximada de 545,31 mts2, acorde con las especificaciones definidas por la entidad, con destino al funcionamiento de un Centro de Formación Artística – Crea. </t>
  </si>
  <si>
    <t>Prestar los servicios profesionales al IDARTES - Subdirección de Formación Artística,
participando en actividades vinculadas con la administración y coordinación del
Centro Crea asignado y la consolidación del agenciamiento del programa en las
localidades donde sea requerido, acorde con los requerimientos de la dependencia.</t>
  </si>
  <si>
    <t>Prestar servicios profesionales al Idartes- Subdirección de Formación Artística en el
proceso de creación, implementación y documentación de acciones artístico
pedagógicas territoriales de los componentes del Programa Nidos.</t>
  </si>
  <si>
    <t>Prestar servicios profesionales al programa Crea de Instituto Distrital de las Artes –
IDARTES, en la orientación del equipo de contenidos y la gestión, creación y difusión
de contenidos digitales e impresos concernientes la la visibilización del programa Crea
en los diferentes medios, teniendo en cuenta los lineamientos gráficos, audiovisuales,
comunicacionales y digitales establecidos por el Instituto.</t>
  </si>
  <si>
    <t>Prestar servicios profesionales al Idartes- Subdirección de Formación Artística en el proceso de creación, implementación y documentación de acciones artístico pedagógicas territoriales de los componentes del Programa Nidos</t>
  </si>
  <si>
    <t>Prestar servicios de apoyo a la gestión al Idartes- Subdirección de Formación Artística en
acciones relacionadas con el apoyo al proceso de creación, implementación y documentación de experiencias artísticas y posicionamiento de los Laboratorios artísticos del Programa NIDOS en la ciudad.</t>
  </si>
  <si>
    <t>Prestar los servicios de apoyo a la gestión del IDARTES - Subdirección de Formación
Artística, participando en actividades vinculadas con la administración y coordinación
del Centro Crea asignado y la consolidación del agenciamiento del programa en las
localidades donde sea requerido, acorde con los requerimientos de la dependencia.</t>
  </si>
  <si>
    <t>Prestar servicios de apoyo a la gestión a la Subdirección de las Artes-Gerencia de
Literatura- en los procesos de planeación, implementación y seguimiento de las
actividades comprendidas dentro del Portafolio Distrital de Estímulos del área de
Literatura y apoyar el desarrollo de las actividades de circulación que le sean
asignadas</t>
  </si>
  <si>
    <t>Prestar servicios profesionales al Idartes- Subdirección de Formación Artística en el proceso de creaciópn, implementación y documentación de acciones artístico pedagógicas territoriales de los componentes del Programa Nidos.</t>
  </si>
  <si>
    <t>Prestar servicios profesionales al Idartes - Subdirección de las Artes, como abogado de
extensión jurídica en los trámites relacionados con la gestión pre-contractual,
contractual y post-contractual de los procesos que se adelantan en la dependencia y sus
diferentes unidades de gestión bajo las diferentes modalidades de contratación pública,
así como en la revisión y proyección de comunicaciones, respuestas y/o documentos
según se requiera por la supervisión</t>
  </si>
  <si>
    <t>Prestar servicios de apoyo a la gestión al Idartes - Subdirección de Formación Artística, en
actividades operativas y logísticas que se realicen en los Centros Crea y en otros espacios en los que se desarrollen actividades propias del programa, según los requerimientos de la
dependencia y en concordancia con los procesos y procedimientos definidos en la entidad</t>
  </si>
  <si>
    <t>Prestar servicios profesionales al Idartes- Subdirección de Formación Artística en el proceso de creación, implementación y documentación de acciones artístico pedagógicas territoriales de los componentes del  Programa Nidos.</t>
  </si>
  <si>
    <t>Prestar servicios profesionales al Instituto Distrital de Artes -IDARTES-, Programa Crea, en
servicios relacionados con el periodismo y comunicación realizando investigaciones, redacción de contenidos, entrevistas, edición y publicación de las diferentes actividades y estrategias que se desarrollen en el programa Crea, con el fin de posicionar la imagen del programa en los diferentes medios de comunicación.</t>
  </si>
  <si>
    <t>Prestar los servicios profesionales al IDARTES - Subdirección de Formación Artística,
participando en actividades vinculadas con la administración y coordinación del Centro Crea asignado y la consolidación del agenciamiento del programa en las localidades donde sea requerido, acorde con los requerimientos de la dependencia.</t>
  </si>
  <si>
    <t>Prestar los servicios profesionales al IDARTES - Subdirección de Formación Artística,
en el acompañamiento administrativo y el análisis de datos de la información del componente territorial del Programa Crea.</t>
  </si>
  <si>
    <t>Prestar servicios profesionales al IDARTES - Subdirección de Formación Artística, en el
desarrollo de las actividades de gestión territorial del componente de Circulación del Programa NIDOS, en el marco de la garantía de los derechos culturales de la primera infancia.</t>
  </si>
  <si>
    <t>Prestar servicios profesionales al IDARTES - Subdirección de Formación Artística, para la
proyección, fortalecimiento y acompañamiento de los procesos de formación artística de la
línea Arte en la escuela, desde acciones de gestión, pedagógicas, artísticas, de investigación y visibilización, favoreciendo la apropiación de las perspectivas pedagógicas del Programa Crea, acorde con los lineamientos definidos por la entidad.</t>
  </si>
  <si>
    <t>Prestar servicios de apoyo a la gestión al IDARTES Subdirección de Formación
Artística en actividades relacionadas con el desarrollo, acompañamiento y
consolidación de los procesos de indagación, análisis, sistematización, documentación y
editoriales del Programa Crea, acorde con los lineamientos de la Entidad.</t>
  </si>
  <si>
    <t>Prestar servicios profesionales al Idartes- Subdirección de Formación Artística en acciones
relacionadas con el proceso de creación, implementación y documentación de experiencias
artísticas y posicionamiento de los Laboratorios artísticos del Programa NIDOS en la ciudad.</t>
  </si>
  <si>
    <t>Prestar servicios de apoyo a la gestión al Idartes- Subdirección de Formación Artística en el
apoyo al proceso de creación, implementación y documentación de acciones artístico
pedagógicas territoriales de los componentes del Programa Nidos.</t>
  </si>
  <si>
    <t>Prestar servicios de apoyo a la gestión a la Subdirección de las Artes - Gerencia de Arte
Dramático, relacionadas con la planeación, agenciamiento, desarrollo y seguimiento de
las actividades de fortalecimiento del sector teatral y circense, así como las acciones de
producción y fomento en el marco de las líneas del Plan Bogotá Teatral y Circense.</t>
  </si>
  <si>
    <t>Prestar servicios de apoyo a la gestión al IDARTES - Subdirección de Formación Artística,
para el desarrollo y ejecución de los procesos de formación artística, en el marco del Programa Crea, acorde con las perspectivas pedagógicas del programa y de acuerdo con los 
requerimientos de la entidad.</t>
  </si>
  <si>
    <t>Prestar servicios de apoyo a la gestión al IDARTES - Subdirección de Formación Artística,
para el desarrollo y ejecución de los procesos de formación artística, en el marco del Programa Crea, acorde con las perspectivas pedagógicas del programa y de acuerdo con los
requerimientos de la entidad.</t>
  </si>
  <si>
    <t>Prestar servicios profesionales al Instituto Distrital de las Artes – IDARTES, en actividades relacionadas con el monitoreo, seguimiento y administración de la información y bases de datos, de los programas de la Subdirección de Formación Artística, de conformidad con los requerimientos de la Entidad.</t>
  </si>
  <si>
    <t>Prestar servicios profesionales al IDARTES - Subdirección de Formación Artística,
para la proyección, fortalecimiento y acompañamiento de los procesos de formación
artística de la línea Converge Crea, desde el punto de vista, pedagógico, artístico, de
investigación y visibilización, favoreciendo la apropiación de las perspectivas
pedagógicas del Programa Crea, acorde con los lineamientos definidos por la entidad.</t>
  </si>
  <si>
    <t>Prestar servicios profesionales al Idartes- Subdirección de Formación Artística en acciones relacionadas con el proceso de creación, implementación y documentación de experiencias artísticas y posicionamiento de los Laboratorios artísticos del Programa NIDOS en la ciudad.</t>
  </si>
  <si>
    <t>Prestar servicios profesionales al IDARTES - Subdirección de Formación Artística,
para la definición, desarrollo y seguimiento de los procesos de exploración,
sistematización, gestión del conocimiento y producción editorial del programa Crea,
acorde con los lineamientos de la entidad</t>
  </si>
  <si>
    <t>Prestar servicios profesionales al IDARTES - Subdirección de Formación Artística,
para la proyección, fortalecimiento y acompañamiento de los procesos de formación
artística de la línea Arte en la escuela, desde acciones de gestión, pedagógicas,
artísticas, de investigación y visibilización, favoreciendo la apropiación de las
perspectivas pedagógicas del Programa Crea, acorde con los lineamientos definidos por
la entidad.</t>
  </si>
  <si>
    <t>Prestar Servicios Profesionales al Instituto Distrital de las Artes IDARTES, en Actividades relacionadas con la Administración, Actualización y Soporte de los Sistemas de Información y/o aplicativos web de la Subdirección de Formación Artística.</t>
  </si>
  <si>
    <t>Prestar servicios de apoyo a la gestión al IDARTES - Subdirección de Formación Artística,
para el desarrollo y ejecución de los procesos de formación artística, en el marco del Programa
Crea, acorde con las perspectivas pedagógicas del programa y de acuerdo con los
requerimientos de la entidad.</t>
  </si>
  <si>
    <t>Prestar servicios profesionales al Idartes- Subdirección de Formación Artística en el proceso de creación,implementación y documentación de acciones artístico pedagógicas territoriales de los componentes del Programa Nidos</t>
  </si>
  <si>
    <t>Prestar servicios de apoyo a la gestión a la Subdirección de las Artes- Gerencia de Arte
Dramático en acciones relacionadas con el acompañamiento, seguimiento y evaluación
de los proyectos seleccionados, así como las acciones definidas en el marco del Programa Distrital de Salas Concertadas 2024.</t>
  </si>
  <si>
    <t>Prestar los servicios profesionales al IDARTES - Subdirección de Formación Artística, en
actividades administrativas, logísticas, de análisis de la información y de atención al ciudadano
en las sedes del programa Crea, acorde con los procesos y procedimientos definidos en la
entidad.</t>
  </si>
  <si>
    <t>Prestar servicios de apoyo a la gestión al Idartes- Subdirección de Formación Artística en
acciones relacionadas con el apoyo al proceso de creación, implementación y documentación de experiencias artísticas y posicionamiento de los Laboratorios artísticos del Programa NIDOS
en la ciudad.</t>
  </si>
  <si>
    <t>Prestar servicios profesionales al IDARTES - Subdirección de Formación Artística,
para la proyección, fortalecimiento y acompañamiento de los procesos de formación
artística de la línea Arte en la escuela, desde acciones de gestión, pedagógicas,
artísticas, de investigación y visibilización, favoreciendo la apropiación de las
perspectivas pedagógicas del Programa Crea, acorde con los lineamientos definidos por
la entidad</t>
  </si>
  <si>
    <t>Prestar servicios profesionales al Idartes- Subdirección de Formación Artística en el proceso de
creación, implementación y documentación de acciones artístico pedagógicas territoriales de los componentes del Programa Nidos.</t>
  </si>
  <si>
    <t>Prestar servicios de apoyo a la gestión al Idartes- Subdirección de Formación Artística en el apoyo al proceso de creación, implementación y documentación de acciones artístico pedagógicas territoriales de los componentes del Programa Nidos.</t>
  </si>
  <si>
    <t>Prestar servicios profesionales a la Subdirección de las Artes - Gerencia de Arte
Dramático, relacionadas con la planeación, agenciamiento, desarrollo y seguimiento de
las actividades de fortalecimiento del sector teatral y circense, así como las acciones de
fomento y de la estrategia de relacionamiento en el marco de las líneas del Plan Bogotá
Teatral y Circense.</t>
  </si>
  <si>
    <t>Prestar servicios profesionales al Instituto Distrital de las Artes -Subdirección de las
artes en las actividades asociadas al componente de comunicaciones para el Programa
Es Cultura Local.</t>
  </si>
  <si>
    <t>Prestar servicios profesionales al Idartes- Subdirección de Formación Artística en el proceso de creación, implementación y documentación de acciones artístico pedagógicas territoriales de los componentes del
Programa Nidos.</t>
  </si>
  <si>
    <t>Prestar los servicios profesionales al IDARTES, -Subdirección de las Artes-, en las
actividades de apoyo requeridas para la gestión, desarrollo y seguimiento en campo, así
como de las acciones administrativas, relacionadas con la línea transversal de artistas
en espacio público y el Programa Arte a la KY, de conformidad con el marco
regulatorio vigente sobre la materia y los lineamientos de la entidad.</t>
  </si>
  <si>
    <t>Prestar servicios de apoyo a la gestión al IDARTES - Subdirección de Equipamientos
Culturales en el desarrollo de actividades de producción ejecutiva, gestión y
programación de los Escenarios Móviles a cargo de la dependencia.</t>
  </si>
  <si>
    <t>Prestar servicios de apoyo a la gestión al Idartes- Subdirección de Formación Artística
en acciones relacionadas con el apoyo al proceso de creación, implementación y
documentación de experiencias artísticas y posicionamiento de los Laboratorios
artísticos del Programa NIDOS en la ciudad.</t>
  </si>
  <si>
    <t>Prestar servicios profesionales al IDARTES - Subdirección de Formación Artística, para el
desarrollo y ejecución de los procesos de formación artística, en el marco del Programa Crea,
acorde con las perspectivas pedagógicas del programa y los requerimientos de la entidad.</t>
  </si>
  <si>
    <t>Prestar servicios profesionales al Instituto Distrital de las Artes – Idartes, en la organización y
seguimiento de las acciones requeridas para la difusión de actividades de la Subdirección de
Formación Artística - Programa Nidos, de acuerdo con las directrices de la Oficina Asesora de
Comunicaciones de la Entidad.</t>
  </si>
  <si>
    <t>Prestar servicios de apoyo a la gestión al Idartes - Subdirección de Formación Artística, en las
acciones requeridas por el Programa NIDOS, para la gestión de contenidos e insumos digitales
que permitan la difusión de las actividades realizadas por el mismo</t>
  </si>
  <si>
    <t>Prestar servicios profesionales al Idartes- Subdirección de Formación Artística en el proceso de
creación, implementación y documentación de acciones artístico pedagógicas territoriales de los
 componentes del Programa Nidos.</t>
  </si>
  <si>
    <t>Prestar servicios de apoyo a la gestión al Idartes- Subdirección de Formación Artística en el apoyo al
proceso de creación, implementación y documentación de acciones artístico pedagógicas territoriales de los componentes del Programa Nidos.</t>
  </si>
  <si>
    <t>Prestar servicios Profesionales al Instituto Distrital de las Artes - IDARTES,a la Subdirección de
Formación Artística , en actividades relacionadas con el óptimo funcionamiento de dispositivos de
conexión y componentes esenciales de la infraestructura tecnológica en las sedes de la entidad,
garantizando su correcto funcionamiento conforme con los criterios establecidos por la Oficina Asesora de Planeación y Tecnologías de la Información.</t>
  </si>
  <si>
    <t>PRESTAR SERVICIOS DE APOYO A LA GESTIÓN AL IDARTES- SUBDIRECCIÓN DE FORMACIÓN ARTÍSTICA EN EL APOYO AL PROCESO DE CREACIÓN, IMPLEMENTACIÓN Y DOCUMENTACIÓN DE ACCIONES ARTÍSTICO PEDAGÓGICAS TERRITORIALES DE LOS COMPONENTES DEL PROGRAMA NIDOS.</t>
  </si>
  <si>
    <t>Prestar servicios profesionales al Idartes- Subdirección de Formación Artística en
acciones relacionadas con el proceso de cualificación, ajuste e implementación de
módulos de fortalecimiento a través de la Estrategia de Fortalecimiento del Programa
NIDOS.</t>
  </si>
  <si>
    <t>Prestar servicios de apoyo a la gestión al Idartes- Subdirección de Formación Artística en
acciones de apoyo técnico y logístico a la implementación de los eventos locales, distritales y
acciones transversales del programa NIDOS, de conformidad con los lineamientos definidos
por la Entidad.</t>
  </si>
  <si>
    <t>Prestar servicios de apoyo a la gestión al Idartes - Subdirección de Formación
Artística, en actividades operativas y logísticas que se realicen en los Centros Crea y en
otros espacios en los que se desarrollen actividades propias del programa, según los
requerimientos de la dependencia y en concordancia con los procesos y procedimientos
definidos en la entidad.</t>
  </si>
  <si>
    <t>Prestación de servicios profesionales al Instituto Distrital de las Artes - IDARTES -
Subdirección de Formación Artística, con el propósito de brindar apoyo en temas
administrativos, operativos, pedagógicos y de producción para el adecuado
funcionamiento de los procesos de formación en las áreas artísticas y el componente
pedagógico en el marco del programa Crea.</t>
  </si>
  <si>
    <t>Prestar servicios profesionales al IDARTES - Subdirección de Formación Artística, en
el seguimiento al manejo de los inventarios asignados y adquiridos para las sedes Crea,
así como las respectivas actualizaciones en el sistema integrado de formación SIF
acorde con los requerimientos de la dependencia, acorde con los procesos y
procedimientos definidos en la entidad.</t>
  </si>
  <si>
    <t>Prestar servicios profesionales al IDARTES- OFICINA ASESORA JURÍDICA, o la dependencia que haga sus veces y/o en la dependencia a cargo de contratación en la entidad, en la revisión y ajustes procesos de selección contractual en todas las modalidades y etapas , así como en el recaudo de información para sustentar actos en ateria disciplinaria y/o jurisdicción coactiva, incluido lo referente a la implementación de políticas según se coordine con la supervisión del contrato, de conformidad con los procesos y procedimientos de gestión jurídica definidos en la entidad.</t>
  </si>
  <si>
    <t>Prestar servicios profesionales al IDARTES - Subdirección de Formación Artística, para el
desarrollo y ejecución de los procesos de formación artística, en el marco del Programa Crea,
acorde con las perspectivas pedagógicas del programa y los requerimientos de la entidad</t>
  </si>
  <si>
    <t>Prestar servicios profesionales al IDARTES - Subdirección de Formación Artística,
para el desarrollo y ejecución de los procesos de formación artística, en el marco del
Programa Crea, acorde con las perspectivas pedagógicas del programa y los
requerimientos de la entidad.</t>
  </si>
  <si>
    <t>Prestar servicios de apoyo a la gestión al Idartes- Subdirección de Formación Artística en acciones relacionadas con el apoyo al proceso de creación, implementación y documentación de experiencias artísticas y posicionamiento de los Laboratorios artísticos del Programa NIDOS en la ciudad.</t>
  </si>
  <si>
    <t>Prestar servicios de apoyo a la gestión al IDARTES - Subdirección de Equipamientos
Culturales, en actividades asociadas a la producción técnica de la programación
artística y cultural de los equipamientos, en las etapas de pre montaje, montaje y post
montaje de los eventos y actividades definidas por la dependencia</t>
  </si>
  <si>
    <t>PRESTAR SERVICIOS DE APOYO A LA GESTIÓN AL IDARTES- SUBDIRECCIÓN DE FORMACIÓN ARTÍSTICA EN EL APOYO AL PROCESO DE 
CREACIÓN, IMPLEMENTACIÓN Y DOCUMENTACIÓN DE ACCIONES ARTÍSTICO PEDAGÓGICAS TERRITORIALES DE LOS COMPONENTES DEL 
PROGRAMA NIDOS</t>
  </si>
  <si>
    <t>Prestar servicios profesionales al Idartes- Subdirección de Formación Artística en el proceso de
creación, implementación y documentación de acciones artístico pedagógicas territoriales de los
componentes del Programa Nidos.</t>
  </si>
  <si>
    <t>Prestar servicios profesionales al Instituto Distrital de las Artes – IDARTES, en actividades relacionadas con el Seguimiento y Soporte del Sistema Integrado de Formación de la Subdirección de Formación Artística.</t>
  </si>
  <si>
    <t>Prestar servicios profesionales al IDARTES - Subdirección de Formación Artística,
para la proyección, fortalecimiento y acompañamiento de los procesos de formación
artística de la línea Impulso colectivo, desde el punto de vista pedagógico, artístico, de
investigación y visibilización, favoreciendo la apropiación de las perspectivas
pedagógicas del Programa Crea, acorde con los lineamientos definidos por la entidad.</t>
  </si>
  <si>
    <t>Prestar servicios profesionales al IDARTES - Subdirección de Formación Artística, para la proyección, fortalecimiento y acompañamiento de los procesos de formación artística de la línea Impulso colectivo, desde el punto de vista pedagógico, artístico, de investigación y visibilización, favoreciendo la apropiación de las perspectivas pedagógicas del Programa Crea, acorde con los lineamientos definidos por la entidad.</t>
  </si>
  <si>
    <t>Prestar servicios de apoyo a la gestión del Idartes- Subdirección de Equipamientos
Culturales, en actividades asociadas al soporte técnico y logístico en la operación de los
sistemas de iluminación en las actividades y eventos programados en los escenarios
administrados por el Idartes.</t>
  </si>
  <si>
    <t>Prestar servicios profesionales al Idartes- Subdirección de Formación Artística en
acciones relacionadas con el proceso de creación, implementación y documentación de
experiencias artísticas y posicionamiento de los Laboratorios artísticos del Programa
NIDOS en la ciudad</t>
  </si>
  <si>
    <t>Prestar servicios profesionales al Idartes - Subdirección de Formación Artística en el
acompañamiento a las actividades requeridas por el Programa NIDOS, para la gestión de
contenidos e insumos digitales que permitan la difusión de las actividades realizadas por el
mismo.</t>
  </si>
  <si>
    <t>Prestar servicios de apoyo técnico al Idartes- Subdirección de Equipamientos
Culturales, en lo referente a la puesta escénica en tarima con el fin de respaldar las
actividades y eventos planificados en los equipamientos de la dependencia.</t>
  </si>
  <si>
    <t>Prestar servicios de apoyo a la gestión para la Subdirección de Equipamientos Culturales del IDARTES, llevando a cabo las tareas de manejo y conducción mediante la operación de los vehículos y trailers de los Escenarios Móviles, en conformidad con la programación de eventos y según las necesidades de la dependencia y del Instituto</t>
  </si>
  <si>
    <t>Prestar servicios de apoyo a la gestión del Idartes- Subdirección de Equipamientos
Culturales, en actividades asociadas al soporte técnico y logístico para la operación de
los sistemas de sonido y video de la programación artística en todos los equipamientos
administrados por la dependencia.</t>
  </si>
  <si>
    <t>Prestar servicios de apoyo técnico del Idartes- Subdirección de Equipamientos
Culturales, desde el soporte técnico y logístico para la operación de los sistemas de
sonido y video de la programación artística en todos los equipamientos administrados
por la dependencia.</t>
  </si>
  <si>
    <t>Prestar servicios profesionales del Idartes- Subdirección de Equipamientos Culturales,
en actividades asociadas al soporte técnico y logístico para la operación de los sistemas
de sonido y video de la programación artística en todos los equipamientos
administrados por la dependencia.</t>
  </si>
  <si>
    <t>Prestar servicios profesionales al Instituto Distrital de las Artes–IDARTES, Subdirección de
Formación Artística, en las actividades relacionadas con la estructuración, consolidación y
seguimiento de los tramites administrativos, así como realizar el apoyo a la supervisión de los
contratos y/o convenios asignados del Programa Crea, acorde con los procesos y
procedimientos definidos en la entidad.</t>
  </si>
  <si>
    <t>Prestar servicios de apoyo a la gestión al IDARTES - Subdirección de Formación
Artística, para el desarrollo y ejecución de los procesos de formación artística, en el
marco del Programa Crea, acorde con las perspectivas pedagógicas del programa y de
acuerdo con los requerimientos de la entidad.</t>
  </si>
  <si>
    <t>Prestar servicios de apoyo a la gestión a la Subdirección de las Artes - Área de
Producción, en la gestión de todos los aspectos asociados a la producción logística
(planeación, ejecución, evaluación) para el desarrollo de eventos, actividades
programadas, producidas y/o en los que haga parte el Idartes, de conformidad con los
lineamientos, directrices y requerimientos de la entidad.</t>
  </si>
  <si>
    <t>Prestar servicios profesionales al IDARTES - Subdirección de Formación Artística, para el desarrollo y
ejecución de los procesos de formación artística, en el marco del Programa Crea, acorde con las
perspectivas pedagógicas del programa y de acuerdo con los requerimientos de la entidad.</t>
  </si>
  <si>
    <t>Prestar servicios profesionales al Instituto Distrital de las Artes – Idartes- Subdirección
Administrativa y Financiera, en la unidad de gestión de Presupuesto, para los asuntos
que le sean asignados de acuerdo al seguimiento y control de la ejecución del
presupuesto del IDARTES, conforme la normativa distrital que rige la materia.</t>
  </si>
  <si>
    <t>Prestar servicios de apoyo a la gestión al Idartes-Subdirección de las Artes - Línea
estratégica de Sostenibilidad del Ecosistema Artístico, en actividades asociadas al los
procesos de planeación, implementación y seguimiento de estrategias y acciones
enfocadas a la ampliación de espacios de mercado de bienes y servicios para los agentes
y emprendedores del ecosistema artístico la ciudad de Bogotá</t>
  </si>
  <si>
    <t>Prestar servicios de apoyo a la gestión al Idartes-Subdirección de las Artes, en Línea
estratégica de Sostenibilidad del Ecosistema Artístico, en el desarrollo de procesos y
acciones de producción de manera transversal a los componentes de la Línea
estratégica para el cumplimiento de las metas institucionales, que favorezcan a la
economía y sostenibilidad del ecosistema artístico de la ciudad de Bogotá.</t>
  </si>
  <si>
    <t>Prestar servicios de apoyo a la gestión al IDARTES - Subdirección de Equipamientos
Culturales, en acciones asociadas a la producción técnica y logística , requeridas para
la programación artística y cultural de los equipamientos, en las etapas de pre montaje,
montaje y post montaje de los eventos y actividades definidas por la dependencia.</t>
  </si>
  <si>
    <t>Prestar servicios de apoyo a la gestión al Idartes- Subdirección de Equipamientos
Culturales, en actividades asociadas a los sistemas de sonido y video con el fin de
respaldar las actividades y eventos planificados en los equipamientos de la
dependencia.</t>
  </si>
  <si>
    <t>Prestar servicios de apoyo a la gestión al IDARTES - Subdirección de Equipamientos
Culturales, en la producción logística de la programación artística y cultural de los
equipamientos, en las etapas de pre montaje, montaje y post montaje de los eventos y
actividades definidas por la dependencia.</t>
  </si>
  <si>
    <t>Prestar servicios de apoyo técnico del Idartes- Subdirección de Equipamientos
Culturales, desde el soporte técnico y logístico para la operación de los sistemas de
tramoya de la programación artística en todos los equipamientos administrados por la
dependencia.</t>
  </si>
  <si>
    <t>Prestar servicios profesionales al IDARTES - Subdirección de Formación Artística, para el desarrollo y ejecución de los procesos de formación artística, en el marco del Programa Crea, acorde con las perspectivas pedagógicas del programa y los requerimientos de la entidad.</t>
  </si>
  <si>
    <t>Prestar servicios de apoyo a la gestión al Idartes- Subdirección de Formación Artística
en el apoyo al proceso de creación, implementación y documentación de acciones
artístico pedagógicas territoriales de los componentes del Programa Nidos</t>
  </si>
  <si>
    <t>Prestar servicios profesionales al IDARTES-Subdirección de las artes - Línea Estratégica de Sostenibilidad del Ecosistema Artístico, en actividades asociadas a las acciones e implementación de estrategias de articulación enfocadas al fomento en red y la participación activa de las redes colaborativas entre agentes y colectivos artísticos para la sostenibilidad de las prácticas artísticas y culturales de la ciudad de Bogotá</t>
  </si>
  <si>
    <t>Prestar servicios de apoyo técnico al Idartes- Subdirección de Equipamientos
Culturales, en lo referente a los sistemas de tramoya y escenario con el fin de respaldar
las actividades y eventos planificados en los equipamientos de la dependencia.</t>
  </si>
  <si>
    <t>Prestar servicios profesionales al IDARTES - Subdirección de Formación Artística, para la proyección, fortalecimiento y acompañamiento de los procesos de formación artística de la línea Arte en la escuela, desde acciones de gestión, pedagógicas,artísticas, de investigación y visibilización, favoreciendo la apropiación de las perspectivas pedagógicas del Programa Crea, acorde con los lineamientos definidos por la entidad.</t>
  </si>
  <si>
    <t>Prestar servicios profesionales al IDARTES - Subdirección de Formación Artística, para la proyección, fortalecimiento y acompañamiento de los procesos de formación artística de la línea Arte en la escuela, desde acciones de gestión, pedagógicas, artísticas, de investigación y visibilización, favoreciendo la apropiación de las perspectivas pedagógicas del Programa Crea, acorde con los lineamientos definidos por la entidad</t>
  </si>
  <si>
    <t>Prestar los servicios profesionales al IDARTES - Subdirección de Formación Artística,participando en actividades vinculadas con la administración y coordinación del Centro Crea asignado y la consolidación del agenciamiento del programa en las localidades donde sea requerido, acorde con los requerimientos de la dependencia.</t>
  </si>
  <si>
    <t>Prestar servicios profesionales al Idartes- Subdirección de Formación Artística en acciones relacionadas con el proceso de cualificación, ajuste e implementación de módulos de fortalecimiento a través de la Estrategia de Fortalecimiento del Programa NIDOS.</t>
  </si>
  <si>
    <t>Prestar servicios profesionales al Instituto Distrital de las Artes - IDARTES - Subdirección de formación artística en las acciones relacionadas con trámites administrativos y financieros del Programa NIDOS.</t>
  </si>
  <si>
    <t>Prestar servicios de apoyo a la gestión del Idartes- Subdirección de Equipamientos Culturales, en activiades asociadas al soporte técnico y logístico para la operación de los sistemas de sonido y video de la programación artística en todos los equipamientos administrados por la dependencia</t>
  </si>
  <si>
    <t>Prestar servicios de apoyo a la gestión del Idartes- Subdirección de Equipamientos  Culturales, desde el soporte técnico y logístico en la operación de los sistemas de iluminación en las actividades y eventos programados en los escenarios administrados por el Idartes.</t>
  </si>
  <si>
    <t>Prestar servicios de apoyo a la gestión al Idartes - Subdirección de Formación Artística, en actividades
operativas y logísticas que se realicen en los Centros Crea y en otros espacios en los que se desarrollen
actividades propias del programa, según los requerimientos de la dependencia y en concordancia con los procesos y procedimientos definidos en la entidad.</t>
  </si>
  <si>
    <t>Prestar servicios de apoyo a la gestión al Idartes - Subdirección de Formación Artística, en las acciones requeridas por el Programa NIDOS, para la gestión de contenidos e insumos digitales que permitan la difusión de las actividades realizadas por el mismo</t>
  </si>
  <si>
    <t>Prestar servicios de apoyo a la gestión al IDARTES - Subdirección de Equipamientos
Culturales, en acciones asociadas a la producción técnica y logística , para atender los
requerimientos de la programación artística y cultural de los equipamientos, en las
etapas de pre montaje, montaje y post montaje de los eventos y actividades definidas
por la dependencia.</t>
  </si>
  <si>
    <t>Prestar servicios profesionales a la Subdirección de Formación Artística del Idartes, en las actividades relacionadas con la estructuración, implementación y seguimiento del plan de acción del proyecto de inversión 7909 "Fortalecimiento de las culturas y procesos comunitarios artísticos en los territorios de Bogotá".</t>
  </si>
  <si>
    <t>Prestar servicios de apoyo a la gestión al IDARTES - Subdirección de Equipamientos
Culturales, en el desarrollo y seguimiento de las actividades operativas, logísticas y
administrativas requeridas en la dependencia para los diferentes escenarios.</t>
  </si>
  <si>
    <t>PRESTAR SERVICIOS PROFESIONALES AL INSTITUTO DISTRITAL DE LAS ARTES - IDARTES – OFICINA ASESORA DE PLANEACIÓN Y TECNOLOGÍAS DE LA INFORMACIÓN, EN LAS ACTIVIDADES RELACIONADAS CON LA ADMINISTRACIÓN, PLANIFICACIÓN Y DISEÑO DE LA INFRAESTRUCTURA
DE TECNOLOGÍA DEL IDARTES, INCLUYENDO EQUIPOS DE NETWORKING, SERVIDORES, REDES, ALMACENAMIENTO, EQUIPOS DE COMUNICACIONES, SISTEMAS OPERATIVOS, SOFTWARE, CARPETAS COMPARTIDAS, SAN Y NAS, GARANTIZANDO SU DISPONIBILIDAD Y CORRECTO FUNCIONAMIENTO, DE ACUERDO CON EL PROTOCOLO DE INFRAESTRUCTURA ESTABLECIDO EN LA ENTIDAD.</t>
  </si>
  <si>
    <t>PRESTAR SERVICIOS PROFESIONALES AL IDARTES - OFICINA ASESORA DE PLANEACIÓN Y TECNOLOGÍA DE LA INFORMACIÓN, EN LAS ACTIVIDADES RELACIONADAS CON EL SEGUIMIENTO Y ACOMPAÑAMIENTO A LOS PROYECTOS DE INVERSIÓN A CARGO DE IDARTES Y AQUELLOS FINANCIADOS A TRAVÉS DEL SISTEMA GENERAL DE REGALÍAS, ASÍ COMO EN ASPECTOS ASOCIADOS CON LA IMPLEMENTACIÓN DEL PROCESO DE GESTIÓN DEL CONOCIMIENTO EN EL MARCO DEL MIPG, DE ACUERDO CON EL PLAN DE DESARROLLO UN NUEVO CONTRATO SOCIAL Y AMBIENTAL PARA LA BOGOTÁ DEL SIGLO XXI.</t>
  </si>
  <si>
    <t>Prestar servicios profesionales al Instituto Distrital de las Artes - IDARTES -
Subdirección de formación artística en las acciones relacionadas con trámites
administrativos y financieros del Programa NIDOS.</t>
  </si>
  <si>
    <t>Prestar servicios profesionales a la Subdirección de Equipamientos Culturales -
IDARTES, en el desarrollo de actividades administrativas y misionales necesarias para
la gestión de recursos; así como el seguimiento a los procesos correspondientes a la
gestión de públicos en la dependencia.</t>
  </si>
  <si>
    <t>Prestar servicios profesionales al Idartes- Subdirección de Formación Artística en acciones relacionadas con el proceso de creación,
implementación y documentación de experiencias artísticas y posicionamiento de los Laboratorios artísticos del Programa NIDOS
en la ciudad.</t>
  </si>
  <si>
    <t>Prestar servicios profesionales al IDARTES - Subdirección de Formación Artística, para el apoyo en las actividades de gestión del conocimiento, asociadas al proyecto de inversión 7909 - Fortalecimiento de las culturas y procesos comunitarios artísticos en los territorios de Bogotá, de acuerdo con los lineamientos definidos por la Entidad.</t>
  </si>
  <si>
    <t>Prestar servicios profesionales al IDARTES - Subdirección de Formación Artística, para el
desarrollo y ejecución de los procesos de formación artística, en el marco del Programa Crea,
acorde con las perspectivas pedagógicas del programa y de acuerdo con los requerimientos de
la entidad.</t>
  </si>
  <si>
    <t>Prestar servicios de apoyo a la gestión al Idartes - Subdirección de Formación Artística, en
actividades administrativas, logísticas, de análisis de la información y de atención al ciudadano
en las sedes del programa Crea.</t>
  </si>
  <si>
    <t>Prestar servicios profesionales al IDARTES - Subdirección de Formación Artística, para el desarrollo y
ejecución de los procesos de formación artística, en el marco del Programa Crea, acorde con las
perspectivas pedagógicas del programa y los requerimientos de la entidad.</t>
  </si>
  <si>
    <t>Prestar servicios profesionales al IDARTES Subdirección de Formación Artística en
actividades relacionadas con el desarrollo, acompan?amiento y consolidación de los
procesos de indagación, análisis, sistematización, documentación y editoriales del
Programa Crea, acorde con los lineamientos de la Entidad.</t>
  </si>
  <si>
    <t>PRESTAR SERVICIOS PROFESIONALES AL IDARTES - OFICINA ASESORA DE
PLANEACIÓN Y TECNOLOGÍAS DE LA INFORMACIÓN EN ACTIVIDADES
RELACIONADAS CON LA GESTIÓN PRECONTRACTUAL, POSTCONTRACTUAL, ADMINISTRATIVA Y DE DOCUMENTACIÓN DE ACUERDO
CON LO REQUERIDO POR LA OAP-TI</t>
  </si>
  <si>
    <t>PRESTAR SERVICIOS PROFESIONALES AL IDARTES - OFICINA ASESORA DE
PLANEACIÓN Y TECNOLOGÍAS DE LA INFORMACIÓN, PARA REALIZAR
ACTIVIDADES VINCULADAS A LOS PROCESOS DE MANTENIMIENTO,
SOPORTE, DESARROLLO, SUPERVISIÓN E INNOVACIÓN DE LOS SISTEMAS
DE INFORMACIÓN ADMINISTRATIVOS SI CAPITAL, ESPECÍFICAMENTE
PREDIS Y SAE/SAI, OPGET, LIMAY Y TRC SIGUIENDO LAS DIRECTRICES Y
ESTÁNDARES ESTABLECIDOS POR LA ENTIDAD.</t>
  </si>
  <si>
    <t>PRESTAR SERVICIOS PROFESIONALES AL INSTITUTO DISTRITAL DE LAS
ARTES - IDARTES, OFICINA ASESORA DE PLANEACIÓN Y TECNOLOGÍAS
DE LA INFORMACIÓN, EN ACTIVIDADES RELACIONADAS CON LA GESTIÓN
DE INCIDENTES DE TI, A TRAVÉS DE LA HERRAMIENTA DISPUESTA PARA
TAL FIN, CONFORME A LO DEFINIDO EN EL CATÁLOGO DE SERVICIOS DE
TI, ASÍ COMO LOS ACUERDOS DE NIVEL DE SERVICIO EN CUMPLIMIENTO
DE LAS POLÍTICAS DE GOBIERNO DIGITAL Y SEGURIDAD DE LA
INFORMACIÓN, CONFORME A LOS LINEAMIENTOS DE LA DEPENDENCIA.</t>
  </si>
  <si>
    <t>Prestar servicios profesionales al Idartes- Subdirección de Formación Artística en el proceso de creación,implementación y documentación de acciones artístico pedagógicas territoriales de los componentes de Programa Nidos.</t>
  </si>
  <si>
    <t>Prestar servicios profesionales al IDARTES - Subdirección de Formación Artística,
para el desarrollo y ejecución de los procesos de formación artística, en el marco del
Programa Crea, acorde con las perspectivas pedagógicas del programa y los
requerimientos de la entidad</t>
  </si>
  <si>
    <t>PRESTAR SERVICIOS PROFESIONALES AL INSTITUTO DISTRITAL DE LAS
ARTES - IDARTES EN LA OFICINA ASESORA DE PLANEACIÓN Y
TECNOLOGÍAS DE LA INFORMACIÓN, EN ACTIVIDADES RELACIONADAS
CON LA IMPLEMENTACIÓN Y MANTENIMIENTO DEL SISTEMA
INTEGRADO DE GESTIÓN, Y EL SEGUIMIENTO AL PLAN ESTRATÉGICO
INSTITUCIONAL, CONFORME CON LOS LINEAMIENTOS ESTABLECIDO EN
LA OAP-TI.</t>
  </si>
  <si>
    <t>Prestar servicios de apoyo a la gestión en la Oficina Asesora Jurídica o la dependencia
que haga sus veces, en la verificación de información y elaboración de actas de cierre
de expedientes contractuales, así como la publicación en plataformas una vez los
mismos se hayan suscrito por la ordenación del gasto.</t>
  </si>
  <si>
    <t>Prestar servicios de apoyo a la gestión al Idartes- Subdirección de Formación Artística en
acciones relacionadas con el apoyo al proceso de creación, implementación y documentación de
experiencias artísticas y posicionamiento de los Laboratorios artísticos del Programa NIDOS
en la ciudad.</t>
  </si>
  <si>
    <t>Prestar servicios profesionales al Idartes- Subdirección de Formación Artística en el
proceso de creación, implementación y documentación de acciones artístico pedagógicas territoriales de los componentes del Programa Nidos.</t>
  </si>
  <si>
    <t>Prestar servicios de apoyo a la gestión al Instituto Distrital de las Artes -IDARTES,
Subdirección de Formación Artística, en actividades asociadas al seguimiento y gestión de los
aspectos administrativos del Programa Crea, acorde con los requerimientos de la dependencia.</t>
  </si>
  <si>
    <t>Prestar servicios de apoyo a la gestión al IDARTES - Subdirección de Formación Artística, para el
desarrollo y ejecución de los procesos de formación artística, en el marco del Programa Crea, acorde con las perspectivas pedagógicas del programa y de acuerdo con los requerimientos de la entidad.</t>
  </si>
  <si>
    <t>Prestar servicios de apoyo técnico al Idartes- Subdirección de Equipamientos
Culturales, en actividades asociadas a la puesta escénica en tarima con el fin de
respaldar las actividades y eventos planificados en los equipamientos de la
dependencia.</t>
  </si>
  <si>
    <t>PRESTAR SERVICIOS PROFESIONALES AL IDARTES - OFICINA ASESORA DE
PLANEACIÓN Y TECNOLOGÍA DE LA INFORMACIÓN, PARA REALIZAR
ACTIVIDADES DE SEGUIMIENTO Y ACOMPAÑAMIENTO A LOS PROYECTOS
DE INVERSIÓN, ASÍ COMO, DAR RESPUESTA A LAS SOLICITUDES
RELACIONADAS CON POLÍTICAS PÚBLICAS DISTRITALES EN EL MARCO
DEL PLAN DE DESARROLLO NUEVO CONTRATO SOCIAL Y AMBIENTAL
PARA LA BOGOTÁ DEL SIGLO XXI.</t>
  </si>
  <si>
    <t>Prestar servicios de apoyo a la gestión del Idartes- Subdirección de Equipamientos
Culturales, desde el soporte técnico y logístico en la operación de los sistemas de
iluminación en las actividades y eventos programados en los escenarios administrados
por el Idartes.</t>
  </si>
  <si>
    <t>Prestar servicios de apoyo a la gestión al IDARTES - Subdirección de Formación
Artística, para la proyección, fortalecimiento y acompañamiento de los procesos de
formación artística de la línea Converge Crea, desde el punto de vista, pedagógico,
artístico, de investigación y visibilización, favoreciendo la apropiación de las
perspectivas pedagógicas del Programa Crea, acorde con los lineamientos definidos por
la entidad.</t>
  </si>
  <si>
    <t>Prestar servicios profesionales al Idartes- Subdirección de Formación Artística en el
proceso de creación, implementación y documentación de acciones artístico
pedagógicas territoriales de los componentes del Programa Nidos</t>
  </si>
  <si>
    <t>CONTRATAR LOS SEGUROS QUE AMPAREN LOS INTERESES PATRIMONIALES ACTUALES Y FUTUROS, ASÍ COMO LOS BIENES DE PROPIEDAD DEL INSTITUTO DISTRITAL DE LAS ARTES - IDARTES QUE ESTÉN BAJO SU RESPONSABILIDAD Y CUSTODIA Y AQUELLOS QUE SEAN ADQUIRIDOS PARA DESARROLLAR LAS FUNCIONES INHERENTES A SU ACTIVIDAD Y CUALQUIER OTRA PÓLIZA DE SEGUROS QUE REQUIERA LA ENTIDAD EN EL DESARROLLO DE SU ACTIVIDAD</t>
  </si>
  <si>
    <t>Prestar los servicios profesionales al IDARTES - Subdirección de Formación Artística, en actividades administrativas, logísticas, de análisis de la información y de atención al ciudadano en las sedes del programa Crea, acorde con los procesos y procedimientos definidos en la entidad</t>
  </si>
  <si>
    <t>Prestar servicios profesionales a la Subdirección de las Artes, Gerencia de Artes
Audiovisuales, en actividadeas asociadas al desarrollo, implementación y monitoreo de
estrategias de fomento y participación de las artes audiovisuales.</t>
  </si>
  <si>
    <t>Prestar Servicios profesionales a la Subdirección de las Artes- Gerencia de Danza, en
actividades asociadas a los procesos de planeación, implementación, seguimiento,
sistematización y articulaciones territoriales de las actividades de las líneas y proyectos
del eje de Danza y Comunidad, en el marco de los lineamientos de la entidad.</t>
  </si>
  <si>
    <t>Prestar servicios de apoyo técnico al Idartes- Subdirección de Equipamientos
Culturales, en lo referente a los sistemas de sonido y video con el fin de respaldar las
actividades y eventos planificados en los equipamientos de la dependencia.</t>
  </si>
  <si>
    <t>Prestar servicios profesionales al IDARTES - Subdirección de Equipamientos
Culturales, en el equipo de educación del Planetario de Bogotá realizando acciones de
gestión, ejecución, seguimiento y fortalecimiento de los planes, programas y proyectos
en la enseñanza y apropiación social, desde la línea misional de enfoque diferencial.</t>
  </si>
  <si>
    <t>Prestar servicios de apoyo a la gestión al Idartes- Subdirección de Equipamientos
Culturales, en acciones asociadas a la iluminación escénica con el fin de respaldar las
actividades y eventos planificados en los equipamientos de la dependencia</t>
  </si>
  <si>
    <t>Prestar servicios de apoyo a la gestión al Idartes- Subdirección de Equipamientos
Culturales, en lo referente a los sistemas de sonido y video con el fin de respaldar las
actividades y eventos planificados en los equipamientos de la dependencia.</t>
  </si>
  <si>
    <t>Prestar servicios de apoyo a la gestión del Idartes- Subdirección de Equipamientos
Culturales, desde el soporte técnico y logístico para la operación de los sistemas de
sonido y video de la programación artística en todos los equipamientos administrados
por la dependencia.</t>
  </si>
  <si>
    <t>Prestar servicios de apoyo a la gestión a la Subdirección de las Artes - Gerencia de
Literatura en el desarrollo de un taller de poesía en el marco del programa Escrituras
de Bogotá, dirigido a las personas interesadas, acorde a lo requerido por la
dependencia</t>
  </si>
  <si>
    <t>Prestar servicios profesionales al IDARTES - Subdirección de Formación Artística, para el desarrollo y
ejecución de los procesos de formación artística, en el marco del Programa Crea, acorde con las
perspectivas pedagógicas del programa y de acuerdo con los requerimientos de la entidad</t>
  </si>
  <si>
    <t>Prestar servicios de apoyo a la gestión al IDARTES - Subdirección de Formación Artística, para el
desarrollo y ejecución de los procesos de formación artística, en el marco del Programa Crea, acorde con
las perspectivas pedagógicas del programa y de acuerdo con los requerimientos de la entidad.</t>
  </si>
  <si>
    <t>Prestar servicios profesionales al IDARTES - Subdirección de Formación Artística,
para el desarrollo y ejecución de los procesos de formación artística, en el marco del
Programa Crea, acorde con las perspectivas pedagógicas del programa y de acuerdo
con los requerimientos de la entidad.</t>
  </si>
  <si>
    <t>Prestar servicios de apoyo a la gestión al IDARTES - Subdirección de Formación
Artística, para el desarrollo y ejecución de los procesos de formación artística, en el
marco del Programa Crea, acorde con las perspectivas pedagógicas del programa y de
acuerdo con los requerimientos de la entidad</t>
  </si>
  <si>
    <t>Prestar servicios de apoyo a la gestión al Idartes - Subdirección de Formación Artística, en actividades
operativas y logísticas que se realicen en los Centros Crea y en otros espacios en los que se desarrollen
actividades propias del programa, según los requerimientos de la dependencia y en concordancia con los
procesos y procedimientos definidos en la entidad.</t>
  </si>
  <si>
    <t>Prestar servicios profesionales al IDARTES- OFICINA ASESORA JURÍDICA, o la dependencia a cargo
de contratación en la entidad, para adelantar en las plataformas de contratación pública, trámites
contractuales acorde con el estatuto general de contratación pública, según se coordine con la
supervisión del contrato, de conformidad con los procesos y procedimientos de gestión jurídica definidos
en la entidad.</t>
  </si>
  <si>
    <t>PRESTAR SERVICIOS PROFESIONALES AL INSTITUTO DISTRITAL DE LAS ARTES - IDARTES, OFICINA ASESORA DE PLANEACIÓN Y TECNOLOGÍAS DE LA INFORMACIÓN, EN ACTIVIDADES RELACIONADAS CON LA GESTIÓN DE CUENTAS DE USUARIO EN LAS PLATAFORMAS DE RED Y CORREO DE LA ENTIDAD, ASÍ COMO EL SOPORTE DE NIVEL UNO GENERADOS POR MESA DE SERVICIOS DE LA ENTIDAD.</t>
  </si>
  <si>
    <t>Prestar servicios profesionales al Instituto Distrital de las Artes - Idartes en la Subdirección Administrativa y Financiera - Talento Humano, en las actividades administrativas y jurídicas que requiera la dependencia relacionadas con la proyección de actos administrativos y situaciones que se deriven de los funcionarios del Instituto, así como las respuestas a las peticiones, quejas y solicitudes que lleguen por parte de
servidores públicos o la ciudadanía.</t>
  </si>
  <si>
    <t>Prestar servicios Profesionales al Instituto Distrital de las Artes – Idartes, Subdirección
Administrativa y Financiera - Talento Humano, en el acompañamiento jurídico de los
procesos pre y poscontractuales que se generen en la dependencia, así como en la
estructuración, ejecución y cumplimiento a las actividades del plan de bienestar social e
incentivos de la Entidad.</t>
  </si>
  <si>
    <t>Prestar servicios de apoyo a la gestión a la Subdirección de las Artes - Gerencia de
Literatura en el desarrollo de un taller de cuento en el marco del programa Escrituras
de Bogotá, dirigido a las personas interesadas, acorde a lo requerido por la
dependencia</t>
  </si>
  <si>
    <t>Prestar servicios profesionales al Instituto Distrital de las Artes -IDARTES - en la
Subdirección de las Artes, en el acompañamiento y seguimiento administrativo,
contable y financiero a los contratos y/o convenios suscritos por la dependencia y sus
diferentes unidades de gestión</t>
  </si>
  <si>
    <t>Prestar servicios de apoyo a la gestión al Idartes- Subdirección de Formación Artística en el apoyo al
proceso de creación, implementación y documentación de acciones artístico pedagógicas territoriales de
los componentes del Programa Nidos.</t>
  </si>
  <si>
    <t>Prestar servicios de apoyo a la gestión al Idartes- Subdirección de Formación Artística
en acciones relacionadas con el apoyo al proceso de creación, implementación y
documentación de experiencias artísticas y posicionamiento de los Laboratorios
artísticos del Programa NIDOS en la ciudad</t>
  </si>
  <si>
    <t>Prestar servicios de apoyo a la gestión a la Subdirección de las Artes - Gerencia de
Artes Audiovisuales de Idartes, relacionado con el seguimiento de equipos tecnológicos
especializados, planeación y configuración técnica de las actividades y bitácora de los
eventos programados en la Cinemateca de Bogotá, acorde con los procedimientos
establecidos por la entidad.en la apropiación del patrimonio audiovisual, acorde con los
lineamientos establecidos por la Entidad.</t>
  </si>
  <si>
    <t>Prestar servicios profesionales al IDARTES- OFICINA ASESORA JURÍDICA, o la dependencia a cargo
de contratación en la entidad, para adelantar en las plataformas de contratación pública, trámites
contractuales acorde con el estatuto general de contratación pública, y normas especiales, así como en la
revisión de actas de liquidación y cierre de expedientes contractuales, según se coordine con la
supervisión del contrato, de conformidad con los procesos y procedimientos de gestión jurídica definidos
en la entidad.</t>
  </si>
  <si>
    <t>Prestar servicios profesionales a la Subdirección de las Artes - Gerencia de Música con
el diseño de líneas estratégicas de los proyectos de Formación y fortalecimiento de la
dependencia</t>
  </si>
  <si>
    <t>Prestar servicios profesionales a la Subdirección de las Artes - Gerencia de Música
para el diseño de las lineas estratégicas de los proyectos de Formación y fortalecimiento
de la dependencia.</t>
  </si>
  <si>
    <t>Prestar servicios profesionales a la Subdirección de las Artes – Gerencia de Música
para el acompañamiento técnico, logístico y de comunicaciones de los programas y
proyectos de la Gerencia de Música.</t>
  </si>
  <si>
    <t>Prestar los servicios profesionales al IDARTES - Subdirección de Formación Artística, en actividades
administrativas, logísticas, de análisis de la información y de atención al ciudadano en las sedes del
programa Crea, acorde con los procesos y procedimientos definidos en la entidad.</t>
  </si>
  <si>
    <t>Prestar servicios de apoyo a la gestión al Idartes - Subdirección de Formación
Artística, en actividades administrativas, logísticas, de análisis de la información y de
atención al ciudadano en las sedes del programa Crea, según los procesos y
procedimientos definidos en la entidad.</t>
  </si>
  <si>
    <t>Prestar los servicios profesionales al IDARTES - Subdirección de Formación Artística,
en actividades administrativas, logísticas, de análisis de la información y de atención al
ciudadano en las sedes del programa Crea, acorde con los procesos y procedimientos
definidos en la entidad</t>
  </si>
  <si>
    <t>Prestar servicios profesionales al Instituto Distrital de las Artes- Idartes- Subdirección Administrativa y Financiera-Contabilidad, para el desarrollo de actividadesencaminadas al análisis y seguimiento de las cuentas contables relacionadas con los  activos, pasivos, ingreso y gastos de la entidad, revisión de las liquidaciones de los impuestos nacionales y distritales, apoyo a la elaboración de la información exógena
nacional según requerimiento de la supervisión del contrato y ser enlace con las actividades relacionadas con la oficina asesora de planeación.</t>
  </si>
  <si>
    <t>PRESTAR SERVICIOS PROFESIONALES AL INSTITUTO DISTRITAL DE LAS ARTES - IDARTES, OFICINA ASESORA DE PLANEACIÓN Y TECNOLOGÍAS DE LA INFORMACIÓN, EN ACTIVIDADES RELACIONADAS CON SOPORTE A USUARIOS FINALES PARA LOS SISTEMAS DE INFORMACIÓN, ASÍ COMO, LA
ASISTENCIA Y SOLUCIÓN DE SOLICITUDES REGISTRADAS EN LA MESA DE SERVICIO RELACIONADAS CON LOS DIVERSOS APLICATIVOS DE LA ENTIDAD, GESTIÓN Y SEGUIMIENTO DE LA INFORMACIÓN E
INDICADORES DE LOS DIFERENTES SISTEMAS DE INFORMACIÓN IMPLEMENTADOS EN LA ENTIDAD.</t>
  </si>
  <si>
    <t>Prestar servicios de apoyo a la gestión al Instituto Distrital de las Artes - IDARTES, en actividades de seguimiento a los procesos y requerimientos de la gestión administrativa y de gestión documental de la Subdirección de Formación Artística, acorde con los procesos y procedimientos definidos por la entidad.</t>
  </si>
  <si>
    <t>Prestar servicios de apoyo a la gestión a la Subdirección de las Artes - Gerencia de
Artes Audiovisuales de Idartes, en el control, verificación y seguimiento de los
elementos que integran la infraestructura tecnológica de la Cinemateca de Bogotá para
garantizar el perfecto funcionamiento de los mismos, acorde con los estándares,
procesos y procedimientos de la entidad.</t>
  </si>
  <si>
    <t>Prestar servicios de apoyo a la gestión al IDARTES - Subdirección de Equipamientos
Culturales, en actividades relacionadas con la programación artística y la producción
ejecutiva, en el seguimiento a la gestión de los servicios ofertados en el Teatro El
parque y demás escenarios, según lo requiera la Entidad.</t>
  </si>
  <si>
    <t>Prestar Servicios Profesionales al Idartes-Oficina Asesora Jurídica de conformidad con los procesos y
procedimientos de gestión jurídica definidos en la entidad , trámites precontractuales, contractuales y
poscontractuales con énfasis los referentes al proyecto CREA, acorde con los requerimientos de la
entidad.</t>
  </si>
  <si>
    <t>Prestar servicios profesionales al IDARTES, acorde con los procesos y procesos de gestión jurídica definidos en la entidad, en lo referente a estudios de títulos, verificación reportes judiciales en página de rama judicial según anotaciones en folios de matrícula inmobiliaria ,y generación de avalúos de renta y corporativos requeridos por el Instituto con base en la normatividad que rige la materia.</t>
  </si>
  <si>
    <t>Prestar servicios profesionales a la gestión a la Subdirección de las Artes - Gerencia de
Danza en la pre-producción, producción, organización logística, técnica y de campo de
los eventos de creación, circulación y formación, en coherencia con los lineamientos de
la entidad.</t>
  </si>
  <si>
    <t>Prestar servicios de apoyo a la gestión al Idartes- Subdirección de Equipamientos
Culturales, en actividades asociadas a lo referente a los sistemas de sonido y video con
el fin de respaldar las actividades y eventos planificados en los equipamientos de la
dependencia.</t>
  </si>
  <si>
    <t>PRESTAR SERVICIOS DE APOYO A LA GESTIÓN AL IDARTES - OFICINA ASESORA DE PLANEACIÓN Y TECNOLOGÍAS DE LA INFORMACIÓN, EN ACTIVIDADES RELACIONADAS AL REGISTRO Y
REPORTE DE NOVEDADES DE INFORMACIÓN, PARA LOS SISTEMAS DE INFORMACIÓN DE LA ENTIDAD, ASÍ COMO SOPORTE CONTINGENTE SEGÚN LO DEFINIDO POR LA OAP-TI.</t>
  </si>
  <si>
    <t>Prestar servicios profesionales desde su especialidad al IDARTES - Subdirección de Formación
Artística, en el acompañamiento psicosocial territorial, mediante la orientación e
implementación de estrategias y espacios de fortalecimiento, buscando fomentar el
mejoramiento de la prestación de los servicios del programa Crea.</t>
  </si>
  <si>
    <t>Prestar servicios profesionales desde su especialidad al IDARTES - Subdirección de Formación
Artística, en actividades relacionadas con la planeación y ejecución de estrategias de
acompañamiento y atención psicosocial, así como de propuestas encaminadas al mejoramiento
en la prestación de los servicios del programa Crea.</t>
  </si>
  <si>
    <t>Prestar los servicios profesionales al IDARTES, -Subdirección de las Artes-, en las actividades de apoyo requeridas para la gestión, desarrollo y seguimiento en campo, así como de las acciones administrativas, relacionadas con la línea transversal de artistas en espacio público y el Programa Arte a la KY, de conformidad con el marco regulatorio vigente sobre la materia y los lineamientos de la entidad.</t>
  </si>
  <si>
    <t>Prestar servicios de apoyo logístico y asistencial a la Subdirección de las Artes -
Gerencia de Artes Audiovisuales de Idartes, en actividades asociadas al
diligenciamiento de los documentos propios de las actuaciones misionales, así como la
ubicación de todo el público asistente a las actividades programadas y desarrolladas en
la Cinemateca de Bogotá, acorde con los estándares, procesos y procedimientos de la
entidad.</t>
  </si>
  <si>
    <t>Prestar servicios de apoyo a la gestión al Instituto Distrital de las Artes, con el fin de
tramitar, hacer seguimiento, gestionar, atender y responder las peticiones, solicitudes y
demás trámites requeridos por los órganos legislativos y de control político en el sector
territorial y nacional.</t>
  </si>
  <si>
    <t>Prestar servicios profesionales al Instituto Distrital de las Artes - Idartes en la
Subdirección Administrativa y Financiera - Talento Humano en las actividades
relacionadas con la Política de Gestión Estratégica del Talento Humano.</t>
  </si>
  <si>
    <t>Prestar servicios de apoyo a la gestión a la subdirección de las artes- gerencia de
literatura en el desarrollo de un taller de narrativa gráfica, con énfasis en el
componente gráfico, en el marco del programa Escrituras de Bogotá, dirigido a las
personas interesadas, acorde a lo requerido por la Gerencia de Literatura</t>
  </si>
  <si>
    <t>Prestar servicios de apoyo a la gestión a la Subdirección de las Artes - Gerencia de
Literatura en el desarrollo de un taller en mediación y promoción de lectura, de
conformidad con lo requerido por la dependencia</t>
  </si>
  <si>
    <t>Prestar Servicios Profesionales al Idartes-Oficina Asesora Jurídica de conformidad con los procesos y
procedimientos de gestión jurídica definidos en la entidad , trámites precontractuales, contractuales y
poscontractuales con énfasis los referentes al proyecto CREA, acorde con los requerimientos de la entidad.</t>
  </si>
  <si>
    <t>Prestar servicios de apoyo a la gestión al Instituto Distrital de las Artes- Oficina
Asesora Jurídica o la dependencia que haga sus veces en la elaboración de
comunicaciones internas y externas; trámite de resoluciones, programación de
reuniones y agendamiento; acompañamiento en seguimiento a reporte de acciones y lo
que refiere a temas de SIVICOF, SIDEAP y SIPROJ, validaciones PANDORA y
asignaciones por software de contratación y actividades asociadas a seguimientos en
materia de proposiciones, acuerdos concejo distrital y agenda regulatoria, acorde con
los requerimientos de la dependencia</t>
  </si>
  <si>
    <t>Prestar servicios profesionales a la Subdirección de Formación Artística del Idartes, en las actividades de tipo operativo y misional de los componentes del proyecto de inversión 7909 "Fortalecimiento de las culturas y procesos comunitarios artísticos en los territorios de Bogotá".</t>
  </si>
  <si>
    <t>PRESTAR SERVICIOS DE APOYO A LA GESTIÓN AL INSTITUTO DISTRITAL DE LAS ARTES - IDARTES, OFICINA ASESORA DE PLANEACIÓN Y TECNOLOGÍAS DE LA INFORMACIÓN, EN ACTIVIDADES RELACIONADAS EN SOPORTE TÉCNICO DE SISTEMAS OPERATIVOS, SOFTWARE, HARDWARE Y SISTEMAS DE INFORMACIÓN, ASÍ COMO LA ASISTENCIA EN ACTIVIDADES DE CONECTIVIDAD E INFRAESTRUCTURA DE NIVEL UNO, MANTENIMIENTO PREVENTIVO Y CORRECTIVO DE LOS ACTIVOS
TECNOLÓGICOS DE LA ENTIDAD, CONFORME CON LAS SOLICITUDES REGISTRADAS EN LA MESA DE SERVICIOS.</t>
  </si>
  <si>
    <t>Prestar los servicios profesionales al IDARTES - Subdirección de Formación Artística,
en actividades administrativas, logísticas, de análisis de la información y de atención al
ciudadano en las sedes del programa Crea, acorde con los procesos y procedimientos
definidos en la entidad.</t>
  </si>
  <si>
    <t>Prestar servicios de apoyo a la gestión, al IDARTES - Programa CREA de la Subdirección de
Formación Artística, en actividades relacionadas con la proyección, preproducción y desarrollo
de las acciones de visibilización, presenciales y/o virtuales del programa Crea, así como la
programación conjunta con los equipos CREA de encuentros y muestras artísticas acordes con
la agenda de visibilización, de conformidad con los lineamientos definidos por la Entidad.</t>
  </si>
  <si>
    <t>Prestar servicios profesionales a la Subdirección de Formación Artística del Idartes, en
las actividades relacionadas con la estructuración, implementación y seguimiento del
componente de gestión territorial y comunitaria del proyecto de inversión 7909
"Fortalecimiento de las culturas y procesos comunitarios artísticos en los territorios de
Bogotá".</t>
  </si>
  <si>
    <t>Prestar servicios de apoyo a la gestión a la Subdirección de las Artes- Gerencia de
Artes Audiovisuales, en acciones relacionadas con la preservación y conservación del
archivo vivo, acervos, y colecciones Cinematográficos audiovisuales, acorde con los
lineamientos de apropiación del patrimonio audiovisual establecidos por la entidad.</t>
  </si>
  <si>
    <t>Prestar servicios profesionales a la Subdirección de las Artes - Gerencia de Artes
Audiovisuales, en actividades relacionadas con el fortalecimiento del registro
audiovisual y fotográfico de acuerdo a las acciones establecidas por la dependencia y la
supervisión del contrato</t>
  </si>
  <si>
    <t>Prestar servicios artísticos a la Subdirección de las Artes - Gerencia de Artes Plásticas
y Visuales que solo pueden encomendarse a determinadas personas naturales, para la
ejecución del trabajo artístico denominado " LA FULMINANTE. Un detonante vivo",
ganadora del XI Premio Luis Caballero, en la Galería Santa Fe.</t>
  </si>
  <si>
    <t>Prestar servicios de apoyo a la gestión al Instituto Distrital de las Artes – IDARTES, en
las actividades relacionadas con el apoyo y seguimiento a los procesos administrativos,
de gestión documental y de análisis de la información del programa Crea acorde con
los requerimientos de la Subdirección de formación artística y de la Entidad.</t>
  </si>
  <si>
    <t>Prestación de servicios profesionales al Instituto Distrital de las Artes - IDARTES - Subdirección de Formación Artística, con el propósito de brindar apoyo en temas administrativos, operativos, pedagógicos y de producción para el adecuado funcionamiento de los procesos de formación en las áreas artísticas y el componente pedagógico en el marco del programa Crea.</t>
  </si>
  <si>
    <t>Prestar servicios de apoyo a la gestión al Idartes- Subdirección de Formación Artística en acciones relacionadas con el apoyo al proceso de creación, implementación y documentación de experiencias artísticas y posicionamiento de los Laboratorios artísticos del Programa NIDOS en la ciudad</t>
  </si>
  <si>
    <t>Prestar servicios de apoyo a la gestión a la Subdirección de las Artes,Castillo de las
Artes, en el desarrollo e implementación de las acciones necesarias, para fortalecer los
diferentes laboratorios de creación artística con sujetos de especial protección
constitución en la localidad de los Mártires en Bogotá</t>
  </si>
  <si>
    <t>Prestar servicios profesionales a la Subdirección de las Artes- Gerencia de Artes
Audiovisuales, en el seguimiento y apoyo a la planificación, gestión e implementación
de la estrategia territorial de acuerdo con los lineamientos definidos por la
dependencia.</t>
  </si>
  <si>
    <t>Prestar servicios de apoyo a la gestión al IDARTES - Subdirección de Equipamientos
Culturales en la producción técnica y logística de las etapas de preproducción,
realización y postproducción de los eventos y actividades programadas para el
Planetario de Bogotá.</t>
  </si>
  <si>
    <t>Prestar servicios de apoyo a la gestión del Idartes- Subdirección de Equipamientos
Culturales, desde el soporte técnico y logístico para la operación de los sistemas de
video de la programación artística en todos los equipamientos administrados por la
dependencia.</t>
  </si>
  <si>
    <t>Prestar servicios profesionales al IDARTES - Subdirección de Equipamientos
Culturales, en el equipo de educación del Planetario de Bogotá realizando acciones de
gestión, ejecución, seguimiento y fortalecimiento de los planes, programas y proyectos
en la enseñanza y apropiación social desde la línea de ciencias naturales y biología.</t>
  </si>
  <si>
    <t>Prestar servicios de apoyo a la gestión al Idartes - Subdirección de Formación Artística, en actividades administrativas, logísticas, de análisis de la información y de atención al ciudadano en las sedes del programa Crea.</t>
  </si>
  <si>
    <t xml:space="preserve">	PRESTAR SERVICIOS DE APOYO A LA GESTIÓN AL IDARTES - SUBDIRECCIÓN DE FORMACIÓN ARTÍSTICA, EN ACTIVIDADES ADMINISTRATIVAS, LOGÍSTICAS, DE ANÁLISIS DE LA INFORMACIÓN Y DE ATENCIÓN AL CIUDADANO EN LAS SEDES DEL PROGRAMA CREA</t>
  </si>
  <si>
    <t>Prestar servicios de apoyo a la gestión al Instituto Distrital de las Artes - IDARTES, Subdirección de
Formación Artística, en actividades relacionadas al soporte técnico de nivel uno para hardware y
software, dando solucion a solicitudes registradas en la mesa de servicios, asi como las actividades de
mantenimiento preventivo y correctivo en dispositivos informáticos, conforme con el proceso de Gestión
de Tecnologías de la Información y las Comunicaciones (TIC), siguiendo las directrices establecidas por
la OAP-TI</t>
  </si>
  <si>
    <t>Prestar servicios profesionales a la Subdirección de las Artes- Gerencia de Artes
Audiovisuales, para el desarrollo de las diferentes actividades que se efectúen en la
Cinemateca de Bogotá, tales como festivales, muestras audiovisuales y
cinematográficas, eventos propios o realizados por terceros.</t>
  </si>
  <si>
    <t>Prestar servicios de apoyo a la gestión a la subdirección de las Artes, gerencia de
literatura en el desarrollo de un taller de narrativa gráfica, con énfasis en el
componente argumental, en el marco del programa Escrituras de Bogotá, dirigido a las
personas interesadas, acorde a lo requerido por la dependencia.</t>
  </si>
  <si>
    <t>PRESTAR SERVICIOS PROFESIONALES AL INSTITUTO DISTRITAL DE LAS
ARTES - IDARTES – OFICINA ASESORA DE PLANEACIÓN Y TECNOLOGÍAS
DE LA INFORMACIÓN, EN ACTIVIDADES RELACIONADAS CON EL DISEÑO,
ANÁLISIS Y DESARROLLO DE SOFTWARE, ASÍ COMO SU PUESTA EN
MARCHA, DE CONFORMIDAD CON LOS REQUERIMIENTO Y
LINEAMIENTOS DADOS POR LA DEPENDENCIA</t>
  </si>
  <si>
    <t>Prestar servicios de apoyo a la gestión al Instituto Distrital de las Artes IDARTES ,
Subdirección de formación artística proporcionando servicios fotográficos y
audiovisuales de las estrategias de visibilización del programa Crea, acorde a los
lineamientos institucionales.</t>
  </si>
  <si>
    <t>Prestar servicios de apoyo a la gestión a la Subdirección de las Artes - Gerencia de
Literatura en el desarrollo de un taller de crónica en el marco del programa Escrituras
de Bogotá, dirigido a las personas interesadas, acorde a lo requerido por la
dependencia</t>
  </si>
  <si>
    <t>Prestar servicios de apoyo técnico al IDARTES - Subdirección de Equipamientos
Culturales, facilitando el desarrollo de actividades relacionadas con el
acompañamiento de artistas en los procesos de pre y post producción de la
programación artística en el Teatro El Ensueño y demás equipamientos bajo la
responsabilidad de dicha dependencia.</t>
  </si>
  <si>
    <t>"Prestar servicios profesionales al Instituto Distrital de las Artes - Idartes, en la
Oficina de control Disciplinario Interno, para el desarrollar actividades relacionadas
con la sustanciación de los procesos disciplinarios y el recaudo probatorio en la fase de
instrucción. "</t>
  </si>
  <si>
    <t>PRESTAR SERVICIOS DE APOYO A LA GESTIÓN AL IDARTES – OFICINA
ASESORA DE PLANEACIÓN Y TECNOLOGÍAS DE LA INFORMACIÓN, EN
ACTIVIDADES RELACIONADAS CON EL DESARROLLO, AJUSTES Y
SOPORTE TÉCNICO DEL SISTEMA DE INFORMACIÓN DE GESTIÓN
DOCUMENTAL ORFEO, EN CUMPLIMIENTO DE LA NORMATIVA
ARCHIVÍSTICA VIGENTE Y CONFORME CON LOS LINEAMIENTOS DE LA
OAP-TI.</t>
  </si>
  <si>
    <t>PRESTAR SERVICIOS PROFESIONALES AL INSTITUTO DISTRITAL DE LAS
ARTES - IDARTES – OFICINA ASESORA DE PLANEACIÓN Y TECNOLOGÍAS
DE LA INFORMACIÓN, EN ACTIVIDADES RELACIONADAS CON LA
IMPLEMENTACIÓN DEL MODELO INTEGRADO DE PLANEACIÓN Y
GESTIÓN - MIPG, DE MANERA PARTICULAR EN LO RELACIONADO CON
LAS DIMENSIONES DE GESTIÓN CON VALORES PARA RESULTADOS, Y
CONTROL INTERNO, CON ÉNFASIS EN LO RELACIONADO EN RIESGOS.</t>
  </si>
  <si>
    <t>PRESTAR SERVICIOS DE APOYO A LA GESTIÓN AL IDARTES - OFICINA
ASESORA DE PLANEACIÓN Y TECNOLOGÍAS DE LA INFORMACIÓN, EN
ACTIVIDADES RELACIONADAS CON LA ELABORACIÓN DE INFORMES Y
DOCUMENTACIÓN DE LOS SISTEMAS DE INFORMACIÓN DE LA ENTIDAD,
ASÍ COMO SOPORTE CONTINGENTE SEGÚN LO DEFINIDO POR LA OAP-TI..</t>
  </si>
  <si>
    <t>Prestar servicios profesionales al Idartes- Subdirección de Equipamientos Culturales,
en actividades relacionadas con la construcción de actividades y propuestas, además
del acompañamiento y seguimiento de las acciones del equipo de educación y proyectos
del Planetario de Bogotá</t>
  </si>
  <si>
    <t>Prestar servicios de apoyo a la gestión a la Subdirección de las Artes - Gerencia de
Literatura en el desarrollo de un taller de novela en el marco del programa Escrituras
de Bogotá, dirigido a las personas interesadas, acorde a lo requerido por la
dependencia</t>
  </si>
  <si>
    <t>Prestar servicios de apoyo a la gestión al Idartes - Subdirección de Formación Artística, en
actividades administrativas, logísticas, de análisis de la información y de atención al ciudadano
en las sedes del programa Crea, según los procesos y procedimientos definidos en la entidad.</t>
  </si>
  <si>
    <t>Prestar servicios de apoyo a la gestión al Idartes - Subdirección de las Artes -, en el
acompañamiento, seguimiento y desarrollo de los procesos y actividades del
componente administrativo, en los procesos en el desarrollo e implementación del
programa Es Cultura Local</t>
  </si>
  <si>
    <t>Prestar servicios de apoyo operativo o asistencial al IDARTES, -Subdirección de las
Artes-, en las actividades de apoyo requeridas para la gestión, desarrollo y seguimiento
de las acciones enmarcadas en la atención de artistas en espacio público, de
conformidad con los lineamientos de la entidad y lo dispuesto en el marco regulatorio
vigente en el distrito capital.</t>
  </si>
  <si>
    <t>PRESTAR SERVICIOS PROFESIONALES AL INSTITUTO DISTRITAL DE LAS
ARTES - IDARTES – OFICINA ASESORA DE PLANEACIÓN Y TECNOLOGÍAS
DE LA INFORMACIÓN, EN ACTIVIDADES RELACIONADAS CON LA
GESTIÓN, IMPLEMENTACIÓN Y MANTENIMIENTO Y CONTINUIDAD DE LO
ESTABLECIDO EN EL MODELO INTEGRADO DE PLANEACIÓN Y GESTIÓN,
ESPECÍFICAMENTE EN EL SISTEMA INTEGRADO DE GESTIÓN
INSTITUCIONAL.</t>
  </si>
  <si>
    <t>Prestar servicios de apoyo a la gestión al IDARTES - Subdirección de Equipamientos
Culturales, en actividades relacionadas con la programación, producción ejecutiva y el
seguimiento a la gestión de los servicios ofertados en el Planetario de Bogotá y la
Subdirección de Equipamientos Culturales.</t>
  </si>
  <si>
    <t>Prestar servicios profesionales al IDARTES - Subdirección de Formación Artística,
para la organización, desarrollo y seguimiento de las acciones asociadas a las
estrategias de comunicación y prensa del proyecto de inversión 7909 "Fortalecimiento
de las culturas y procesos comunitarios artísticos en los territorios de Bogotá".</t>
  </si>
  <si>
    <t>Prestar servicios profesionales al Idartes-Subdirección de las Artes para el desarrollo
de actividades del orden misional que faciliten la consolidación de los programas,
proyectos y acciones de la Subdirección, asociados a las dimensiones del campo
artístico, según los lineamientos de la Entidad y en el marco del Plan Distrital de
Desarrollo: Un nuevo contrato social y ambiental para la Bogotá del siglo XXI.</t>
  </si>
  <si>
    <t>Prestar servicios de apoyo a la gestión al IDARTES – Subdirección de Equipamientos
Culturales, como productor de actividades territoriales de los programas, proyectos y
eventos del Planetario de Bogotá y la Subdirección de Equipamientos Culturales.</t>
  </si>
  <si>
    <t>Prestar servicios de apoyo a la gestión al IDARTES - Subdirección de Equipamientos
Culturales, desempeñándose como técnico de sonido durante la ejecución de
actividades de producción de eventos en las diversas instancias del Planetario de
Bogotá.</t>
  </si>
  <si>
    <t>Prestar servicios profesionales al IDARTES - Subdirección de Equipamientos
Culturales, en el equipo de divulgación del Planetario de Bogotá realizando acciones de
planeación, gestión, ejecución, seguimiento y fortalecimiento de los planes, programas y
proyectos en la enseñanza y apropiación social, desde la línea misional de gestión de
contenidos.</t>
  </si>
  <si>
    <t>Prestar servicios de apoyo a la gestión al IDARTES - Subdirección De Equipamientos
Culturales, en el desarrollo y seguimiento de las actividades operativas, logísticas y
administrativas requeridas en la dependencia para los diferentes escenarios.</t>
  </si>
  <si>
    <t>Prestar servicios de apoyo a la gestión al Instituto Distrital de las Artes - IDARTES, Subdirección de
Formación Artística, en actividades relacionadas al soporte técnico de nivel uno para hardware y
software, dando solucion a solicitudes registradas en la mesa de servicios, asi como las actividades de
mantenimiento preventivo y correctivo en dispositivos informáticos, conforme con el proceso de Gestión
de Tecnologías de la Información y las Comunicaciones (TIC), siguiendo las directrices establecidas por
la OAP-TI.</t>
  </si>
  <si>
    <t>Prestar Servicios Profesionales al Instituto Distrital de las Artes IDARTES, en Actividades relacionadas
con la Administración, Actualización y Soporte de los Sistemas de Información de la Subdirección de
Formación Artística.</t>
  </si>
  <si>
    <t>Prestar servicios de apoyo a la gestión al IDARTES – Subdirección de Equipamientos
Culturales, en la adecuación de todos los espacios en los que se realizan actividades
culturales, de apropiación social del arte, la ciencia y la tecnología, brindando
información y acompañamiento a los visitantes del Planetario de Bogotá</t>
  </si>
  <si>
    <t>Prestar servicios profesionales al IDARTES - Subdirección de Equipamientos
Culturales, en el equipo de divulgación del Planetario de Bogotá realizando acciones de
gestión, planeación, ejecución, seguimiento y fortalecimiento de los planes, programas y
proyectos en la línea misional de astronomía</t>
  </si>
  <si>
    <t>Prestar servicios de apoyo a la gestión al IDARTES - Subdirección de Equipamientos
Culturales, en el equipo de divulgación del Planetario de Bogotá realizando acciones de
gestión, planeación, ejecución, seguimiento y fortalecimiento de los planes, programas y
proyectos en la enseñanza y apropiación social, desde la línea misional de tecnología</t>
  </si>
  <si>
    <t>Prestar servicios de apoyo a la gestión al IDARTES - Subdirección de Equipamientos
Culturales, para la atención de públicos implementando el modelo pedagógico del
Planetario de Bogotá.</t>
  </si>
  <si>
    <t>Prestar servicios profesionales al IDARTES - Subdirección de Equipamientos
Culturales en la consolidación de los entregables finales del proyecto de renovación
museográfica del Planetario de Bogotá.</t>
  </si>
  <si>
    <t>Prestar servicios profesionales a la Subdirección de Formación Artística del Idartes, en las actividades relacionadas con la estructuración, implementación y seguimiento del componente de gestión artística del proyecto de inversión 7909 "Fortalecimiento de las culturas y procesos comunitarios artísticos en los territorios de Bogotá".</t>
  </si>
  <si>
    <t>Prestar los servicios profesionales al IDARTES, -Subdirección de las Artes-, en las
actividades de apoyo requeridas para la gestión, desarrollo y seguimiento en campo, así
como de las acciones administrativas, relacionadas con la línea transversal de artistas
en espacio público y el Programa Arte a la KY, de conformidad con el marco
regulatorio vigente sobre la materia y los lineamientos de la entidad</t>
  </si>
  <si>
    <t xml:space="preserve">Tomar en calidad de arrendamiento el bien inmueble ubicado en la calle 70 a sur No. 80 i- 15 de la
ciudad de Bogotá, con un área disponible aproximada de 353.5 mts2, acorde con las
especificaciones definidas por la entidad, con destino al funcionamiento de un centro de formación
artística – Crea. </t>
  </si>
  <si>
    <t xml:space="preserve">Tomar en calidad de arrendamiento el bien inmueble ubicado en la Calle 27 a sur # 13- 51, Carrera
13 # 27 a -11 sur y Carrera 13 # 27 a - 15 sur de la ciudad de Bogotá, con un área disponible
aproximada de 1550 mt2, acorde con las especificaciones definidas por la entidad, con destino al
funcionamiento de un Centro de Formación Artística – Crea. </t>
  </si>
  <si>
    <t xml:space="preserve">Tomar en calidad de arrendamiento el bien inmueble ubicado en la Calle 68 Sur No 78H-37 de la
ciudad de Bogotá, con un área disponible aproximada de 440,60 mt2, acorde con las
especificaciones definidas por la entidad, con destino al funcionamiento de un Centro de Formación
Artística – Crea. </t>
  </si>
  <si>
    <t>Tomar en calidad de arrendamiento el bien inmueble ubicado en la avenida carrera 72 # 43a - 62 sur
de la ciudad de Bogotá, con un área disponible aproximada de 1301,25 mts2, acorde con las
especificaciones definidas por la entidad, con destino al funcionamiento de un centro de formación
artística – Crea</t>
  </si>
  <si>
    <t>Prestar servicios profesionales al IDARTES - Subdirección de Equipamientos
Culturales, en el equipo de divulgación del Planetario de Bogotá realizando acciones de
planeación, gestión, ejecución, seguimiento y fortalecimiento de los planes, programas y
proyectos en la enseñanza y apropiación social, desde la línea misional de geología y
ciencias de la tierra</t>
  </si>
  <si>
    <t>Prestar servicios profesionales a la Subdirección de las Artes - Gerencia de Música con
el acompañamiento y seguimiento al Banco de Expertos y los estímulos ofertados en el
Portafolio Distrital de Estímulos y el Programa Distrital de Apoyos Concertados, según
los requerimientos de la dependencia</t>
  </si>
  <si>
    <t>Prestar servicios de apoyo a la gestión a la Subdirección de las Artes - Gerencia de
Danza, en actividades asociadas al agenciamiento, pre-producción, implementación y
sistematización para los eventos de circulación del Festival Danza en la Ciudad.</t>
  </si>
  <si>
    <t>Prestar servicios de apoyo a la gestión a la subdirección de las artes - área de
producción, en el acompañamiento de las actividades operativas y administrativas
asociadas con la consolidación de información, preparación de informes y seguimiento
a los contratos suscritos, acorde con los procesos y procedimientos definidos en la
entidad</t>
  </si>
  <si>
    <t>Prestar servicios de apoyo a la gestión a la Subdirección de las Artes - Gerencia de
Artes Audiovisuales de IDARTES, en actividades asociadas al desarrollo y monitoreo
de los diferentes procesos de gestión administrativa y operativa, así como controlar y
gestionar las respuestas a las solicitudes en las diversas plataformas implementadas por
la entidad.</t>
  </si>
  <si>
    <t>Prestar servicios de apoyo a la gestión al IDARTES - Subdirección de Equipamientos
Culturales, en la producción técnica y logística de la programación artística y cultural
de los equipamientos, en las etapas de pre montaje, montaje y post montaje de los
eventos y actividades definidas por la dependencia.</t>
  </si>
  <si>
    <t>Prestar servicios profesionales a la Subdirección de las Artes - Gerencia de Artes
Audiovisuales, rn actividades asociadas a la definición e implementación de estrategias
de apropiación de las artes audiovisuales para desarrollo de audiencias y participantes
de programas específicos en los distintos espacios de la Cinemateca de Bogotá.</t>
  </si>
  <si>
    <t>Prestar los servicios profesionales al Instituto Distrital de las Artes -IDARTESSubdirección de Formación Artística, ejecutando la creacio?n y edicio?n de contenidos
fotográficos y audiovisuales que se deriven de los eventos y estrategias ejecutadas por el
programa Crea, en los diferentes formatos requeridos por la entidad.</t>
  </si>
  <si>
    <t>Prestar servicios profesionales al IDARTES - Subdirección de Equipamientos
Culturales, en el equipo de divulgación del Planetario de Bogotá realizando acciones de
planeación, gestión, ejecución, seguimiento y fortalecimiento de los planes, programas y
proyectos en la enseñanza y apropiación social, desde la línea misional de gestión
cultural.</t>
  </si>
  <si>
    <t>Prestar servicios de apoyo a la gestión al IDARTES - Subdirección de Equipamientos
Culturales, en actividades operativas, asistenciales, logísticas y de gestión documental
requeridas para el Planetario de Bogotá, de acuerdo los lineamientos establecidos por
la Entidad.</t>
  </si>
  <si>
    <t>Prestar servicios profesionales al Idartes - Subdirección de Equipamientos Culturales,
en actividades asociadas al acompañamiento y apoyo en el seguimiento a la gestión del
equipo de divulgación del Planetario de Bogotá en la construcción de herramientas,
actividades y propuestas para la apropiación social del conocimiento científico y
tecnológico, enmarcando su actividad en las acciones acorde al modelo y plan
pedagógico del Planetario de Bogotá.</t>
  </si>
  <si>
    <t>Prestar servicios de apoyo a la gestión al IDARTES - Subdirección de Formación
Artística, en actividades logísticas, operativas, técnicas y asistenciales, así como todas
las acciones y documentos relacionados con la pre producción, producción y post
producción de eventos, actividades, encuentros y muestras artísticas, generadas desde
el Programa Crea, acorde con los requerimientos de la entidad y las normas dispuestas
por las entidades de control distrital.</t>
  </si>
  <si>
    <t>Prestar servicios profesionales a la Subdirección de las Artes- Gerencia de Danza, en
actividades asociadas a los procesos de planeación, acompañamiento artístico, gestión
territorial con comunidades de la danza y espacios, y la generación de estrategias para
la creación de la danza desde el eje "Orbitante Plataforma Danza Bogotá" según los
requerimientos del Idartes.</t>
  </si>
  <si>
    <t>Prestar servicios de apoyo a la gestión al IDARTES - Subdirección de Formación Artística, para el desarrollo y ejecución de los procesos de formación artística, en el marco del Programa Crea, acorde con las perspectivas pedagógicas del programa y de acuerdo con los requerimientos de la entidad.</t>
  </si>
  <si>
    <t>Tomar en calidad de arrendamiento el bien inmueble ubicado en la Avenida Calle 55 Sur No 79 g - 09
de la ciudad de Bogotá, con un área disponible aproximada de 600 mt2, acorde con las
especificaciones definidas por la entidad, con destino al funcionamiento de un Centro de Formación
Artística –Crea.</t>
  </si>
  <si>
    <t>" PRESTAR SERVICIOS PROFESIONALES AL INSTITUTO DISTRITAL DE LAS
ARTES - IDARTES – OFICINA ASESORA DE PLANEACIÓN Y TECNOLOGÍAS
DE LA INFORMACIÓN, EN ACTIVIDADES RELACIONADAS CON EL
SOPORTE Y MANTENIMIENTO DEL SISTEMA DE GESTIÓN DE PERSONAL Y
NÓMINA PERNO, ASÍ COMO, EN LOS PROCESOS IMPLEMENTADOS POR EL
IDARTES</t>
  </si>
  <si>
    <t>Prestar servicios de apoyo a la gestión al Idartes - Subdirección de Formación Artística, para la organización, desarrollo, articulación e implementación de las acciones asociadas a los componentes del proyecto de inversión 7909 "Fortalecimiento de las culturas y procesos comunitarios artísticos en los territorios de Bogotá".</t>
  </si>
  <si>
    <t>Prestar servicios de apoyo a la gestión al Idartes - Subdirección de Formación Artística, para la organización, desarrollo, articulación e implementación de las acciones asociadas a los componentes del proyecto de inversión 7909 "Fortalecimiento de las culturas y procesos comunitarios artísticos en los territorios de Bogotá"</t>
  </si>
  <si>
    <t>PRESTAR SERVICIOS DE APOYO A LA GESTIÓN AL IDARTES - OFICINA ASESORA DE PLANEACIÓN Y TECNOLOGÍAS DE LA INFORMACIÓN, EN EL MARCO DEL MODELO INTEGRADO DE PLANEACIÓN - MIPG, EN ACTIVIDADES RELACIONADAS CON LA ACTUALIZACIÓN Y SEGUIMIENTO TRANSVERSAL A LOS PROYECTOS DE INVERSIÓN A CARGO DE LA ENTIDAD DE ACUERDO CON LA COMPETENCIA DE LA OAP-TI.</t>
  </si>
  <si>
    <t>Prestar servicios profesionales al IDARTES - Subdirección de Formación Artística, para el
desarrollo y ejecución de los procesos de formación artística, en el marco del Programa Crea,
acorde con las perspectivas pedagógicas del programa y de acuerdo con los requerimientos de
la entidad</t>
  </si>
  <si>
    <t>Prestar servicios de apoyo a la gestión al Idartes - Subdirección de Formación Artística, para la organización, desarrollo, articulación e implementación de las acciones asociadas a los componentes del proyecto de inversión 7909 Fortalecimiento de las culturas y procesos comunitarios artísticos en los territorios de Bogotá .</t>
  </si>
  <si>
    <t xml:space="preserve">Prestar servicios de apoyo a la gestión al Idartes - Subdirección de Formación Artística, para la  rganización, desarrollo, articulación e implementación de las acciones asociadas a los componentes del proyecto de inversión 7909 Fortalecimiento de las culturas y procesos comunitarios artísticos en los territorios de Bogotá </t>
  </si>
  <si>
    <t>Prestar servicios profesionales al IDARTES - Subdirección de Formación Artística,
para el planteamiento de estrategias pedagógicas y artísticas de los procesos de
formación en Danza, favoreciendo la apropiación de las perspectivas pedagógicas del
Programa por parte de los equipos y acompañando los procesos de conceptualización,
investigación y fortalecimiento pedagógico en el marco del Programa Crea, acorde con
las orientaciones de la entidad.</t>
  </si>
  <si>
    <t>PRESTAR SERVICIOS PROFESIONALES AL IDARTES, EN ACTIVIDADES ASOCIADAS A LA CREACIÓN DE
PRODUCTOS DE DISEÑO GRÁFICO REQUERIDOS POR LOS PROYECTOS DE LA SUBDIRECCIÓN DE FORMACIÓN ARTÍSTICA ACORDE CON LOS REQUERIMIENTOS Y LINEAMIENTOS DE LA ENTIDAD.</t>
  </si>
  <si>
    <t>Prestar servicios profesionales a la Subdirección de las Artes- Gerencia de Artes
Audiovisuales, en el desarrollo de actividades de apropiación y formación a la
ciudadanía, conforme a lo requerido por la dependencia.</t>
  </si>
  <si>
    <t>Prestar servicios profesionales a la Subdirección de las Artes - Línea de Arte y
Memoria sin Fronteras, en actividades asociadas a los procesos de planeación y gestión
territorial en el marco de la estrategia de circuitos de arte y memoria y colaboratorios
de creación artística del proyecto de inversión 7571 “Reconciliación Arte y Memoria
Sin Fronteras Bogotá D.C</t>
  </si>
  <si>
    <t>PRESTAR SERVICIOS PROFESIONALES AL IDARTES – SUBDIRECCIÓN DE
FORMACIÓN ARTÍSTICA, EN ACTIVIDADES RELACIONADAS CON EL
ACOMPAÑAMIENTO TRANSVERSAL AL SEGUIMIENTO DE PROYECTOS DE
INVERSIÓN TANTO FÍSICO COMO PRESUPUESTAL, ASÍ COMO, A LAS
POLÍTICAS PÚBLICAS DISTRITALES, DE ACUERDO CON LOS
LINEAMIENTOS IMPARTIDOS DESDE LA OAP-TI.</t>
  </si>
  <si>
    <t>Prestar servicios de apoyo a la gestión al Idartes – subdirección de Formación Artística para el acompañamiento en la producción técnica y logística de espectáculos en vivo realizados por el proyecto de inversión 7909 " Fortalecimiento de las culturas y procesos comunitarios artísticos en los territorios de Bogotá" de acuerdo a los lineamientos de la entidad.</t>
  </si>
  <si>
    <t>Prestar servicios profesionales a la Subdirección de Formación Artística del Idartes, en las actividades relacionadas con la estructuración, implementación y seguimiento del componente de gestión del conocimiento del proyecto de inversión 7909 "Fortalecimiento de las culturas y procesos comunitarios artísticos en los territorios de Bogotá".</t>
  </si>
  <si>
    <t>Prestar servicios de apoyo a la gestión al Idartes - subdirección de formación artística, para la producción de piezas audiovisuales asociadas a las actividades de los componentes del proyecto de inversión 7909 "Fortalecimiento de las Culturas y ProcesosComunitarios Artísticos en los Territorios de Bogotá".</t>
  </si>
  <si>
    <t>Prestar servicios de apoyo a la gestión al Idartes - subdirección de formación artística, para la producción de piezas audiovisuales asociadas a las actividades de los componentes del proyecto de inversión 7909 "fortalecimiento de las culturas y procesos comunitarios artísticos en los territorios de Bogotá".</t>
  </si>
  <si>
    <t>Prestar servicios profesionales al Instituto Distrital de las Artes - IDARTES - Subdirección de Equipamientos Culturales, en actividades administrativas asociadas a la consolidación y seguimiento de información, requerida para adelantar la etapa precontractual, contractual y postcontractual, de los procesos priorizados por la Subdirección.</t>
  </si>
  <si>
    <t>Prestar servicios profesionales al Idartes- Subdirección de Formación Artística en el proceso de creación,
implementación y documentación de acciones artístico pedagógicas territoriales de los componentes del
Programa Nidos.</t>
  </si>
  <si>
    <t>Prestar servicios de apoyo a la gestión al Idartes – Subdirección de Formación Artística para el acompañamiento en la producción técnica y logística de espectáculos en vivo realizados por el proyecto de inversión 7909 " Fortalecimiento de las culturas y procesos comunitarios artísticos en los territorios de Bogotá" de acuerdo a los lineamientos de la entidad.</t>
  </si>
  <si>
    <t>Prestar servicios profesionales al Instituto Distrital de las Artes, en la generación de
productos referentes a procesos contractuales en cualquiera de sus etapas;
contribución en el análisis y preparación de documentos y recaudo y compilación de
información para sustento a respuestas a derechos de petición o documentos internos
de la dependencia.</t>
  </si>
  <si>
    <t>Prestar servicios de apoyo a la gestión al Idartes- Subdirección de Equipamientos
Culturales, en lo referente a la iluminación escénica con el fin de respaldar las
actividades y eventos planificados en los equipamientos de la dependencia.</t>
  </si>
  <si>
    <t>Prestar servicios de Apoyo a la gestión a la Subdirección de las Artes – Gerencia de
Música, para el acompañamiento y seguimiento a los programas y proyectos misionales
desarrollados por la Gerencia de Música.</t>
  </si>
  <si>
    <t>Prestar servicios de apoyo a la gestión al Instituto Distrital de las Artes - IDARTES, en
actividades de seguimiento a los procesos y requerimientos de la gestión administrativa y de
gestión documental de la Subdirección de Formación Artística, acorde con los procesos y
procedimientos definidos por la entidad.</t>
  </si>
  <si>
    <t>Prestar los servicios profesionales al Instituto Distrital de las Artes – IDARTES
programa Crea, apoyando el desarrollo de piezas gráficas impresas y digitales que
promocionen el programa Crea en los diferentes medios, realizando piezas gráficas
comunicativas siguiendo el manual de imagen del programa y los diferentes
lineamientos de cada una de las áreas o dependencias, aplicando conceptualización,
bocetación, diagramación, colorización y exportación de piezas siguiendo los diferentes
manuales gráficos de la entidad.</t>
  </si>
  <si>
    <t>Prestación de servicios de apoyo a la gestión al Instituto Distrital de las Artes -
IDARTES - Subdirección de Formación Artística, con el propósito de brindar apoyo en
temas administrativos, operativos, pedagógicos, y de producción para el adecuado
funcionamiento de los procesos de formación en las áreas artísticas y el componente
pedagógico en el marco del programa Crea.</t>
  </si>
  <si>
    <t>Prestar servicios profesionales a la Subdirección de las Artes, Línea de Arte y Memoria
sin Fronteras, en actividades asociadas a los procesos de planificación, gestión,
seguimiento y ejecución del componente de fomento de la Línea y demás acciones
relacionadas con la implementación de procesos relacionados con el Proyecto de
Inversión 7571 'Reconciliación arte y memoria sin fronteras Bogotá D.C</t>
  </si>
  <si>
    <t>Prestación de servicios profesionales al Instituto Distrital de las Artes - IDARTES -
Subdirección de Formación Artística, con el propósito de brindar apoyo en temas
administrativos, operativos, pedagógicos y de producción para el adecuado
funcionamiento de los procesos de formación en las áreas artísticas y el componente
pedagógico en el marco del programa Crea</t>
  </si>
  <si>
    <t>Prestar servicios profesionales al IDARTES - Subdirección de Equipamientos
Culturales, en el acompañamiento a las actividades que se contemplan desde el Sistema
de Gestión de Seguridad y Salud en el Trabajo, para su desarrolo en los escenarios a
cargo de la dependencia.</t>
  </si>
  <si>
    <t>Prestar servicios de apoyo a la gestión al IDARTES – Subdirección de Equipamientos
Culturales, en actividades asociadas a la planeación, seguimiento y ejecución de las
tareas del equipo de mantenimiento del Planetario de Bogotá, así como también
actividades relacionadas con el sistema de gestión de salud y seguridad en el trabajo
según los lineamientos de la entidad.</t>
  </si>
  <si>
    <t>Prestar servicios profesionales al Idartes - Subdirección de Equipamientos Culturales,
en actividades asociadas a la planeación, acompañamiento y apoyo en el seguimiento de
los programas y proyectos generados dentro de la línea de Arte, Ciencia y Tecnología.</t>
  </si>
  <si>
    <t>Prestar servicios de apoyo a la gestión al IDARTES – Subdirección de Equipamientos
Culturales, en la adecuación de todos los espacios en los que se realizan actividades
culturales, de apropiación social del arte, la ciencia y la tecnología, brindando
información y acompañamiento a los visitantes del Planetario de Bogotá.</t>
  </si>
  <si>
    <t>Prestar servicios profesionales al Instituto Distrital de las Artes - IDARTESSubdirección Administrativa y Financiera - Gestión Documental en actividades
relacionadas con la elaboración, actualización, implementación y socialización de los
instrumentos archivisticos (TRD) y de gestión de información pública, así como en la
elaboración, actualización y socialización de los recursos documentales, procedimientos
y guías del proceso de Gestión Documental conforme los lineamientos de la Entidad.</t>
  </si>
  <si>
    <t>Prestar servicios de apoyo a la gestión al IDARTES - Subdirección de Equipamientos
Culturales, en las actividades operativas y administrativas requeridas para la gestión
de recursos y públicos.</t>
  </si>
  <si>
    <t>Prestar servicios de apoyo a la gestión al IDARTES - Subdirección de Equipamientos
Culturales, para la atención de públicos implementando el modelo pedagógico del
Planetario de Bogotá</t>
  </si>
  <si>
    <t>Prestar servicios de apoyo a la gestión al IDARTES - Subdirección de Formación
Artística, para la planeación, ejecución y seguimiento de las acciones asociadas a la
producción técnica y logística de las actividades de los componentes del proyecto de
inversión 7909 "Fortalecimiento de las culturas y procesos comunitarios artísticos en
los territorios de Bogotá".</t>
  </si>
  <si>
    <t xml:space="preserve">	Prestar servicios profesionales al IDARTES - Subdirección de Formación Artística, para el desarrollo y ejecución de los procesos de formación artística, en el marco del Programa Crea, acorde con las perspectivas pedagógicas del programa y de acuerdo con los requerimientos de la entidad</t>
  </si>
  <si>
    <t>PRESTAR SERVICIOS PROFESIONALES AL INSTITUTO DISTRITAL DE LAS ARTES - IDARTES, OFICINA ASESORA DE PLANEACIÓN Y TECNOLOGÍAS DE LA INFORMACIÓN, EN ACTIVIDADES ASOCIADAS CON LA ADMINISTRACIÓN Y GESTIÓN DE LAS BASES DE DATOS ORACLE, POSTGRES Y MYSQL, ASÍ COMO CUALQUIER OTRA ACTIVIDAD RELACIONADA BAJO LAS INDICACIONES DE LA OAP-TI.</t>
  </si>
  <si>
    <t>PRESTAR SERVICIOS PROFESIONALES AL IDARTES - OFICINA ASESORA DE PLANEACIÓN- EN ACTIVIDADES RELACIONADAS CON EL ACOMPAÑAMIENTO, CONSOLIDACIÓN, MONITOREO Y SEGUIMIENTO A LOS PLANES OPERATIVOS PARA EL CONTROL PRESUPUESTAL DESDE LA
COMPETENCIA DE LA DEPENDENCIA, AL IGUAL QUE REALIZAR ACTIVIDADES DE SEGUIMIENTO Y MONITOREO DE LO REPORTADO POR LAS UNIDADES DE GESTIÓN FRENTE AL CUMPLIMIENTO DE LAS METAS FÍSICAS Y PRESUPUESTALES DE LOS PROYECTOS DE INVERSIÓN QUE LE SEAN DESIGNADOS POR EL SUPERVISOR DEL CONTRATO</t>
  </si>
  <si>
    <t>Prestar servicios de apoyo a la gestión al IDARTES - Subdirección de Equipamientos
Culturales en las acciones asociadas a la planeación, implementación, ejecución y
seguimiento de procesos operativos que permitan el adecuado acompañamiento al
desarrollo de la programación de contenidos, logística de todas las actividades y el uso
de los diferentes espacios del Planetario de Bogotá</t>
  </si>
  <si>
    <t xml:space="preserve">Tomar en calidad de arrendamiento los bienes inmuebles ubicados en la Calle 39 sur # 26 a - 26;
Calle 39 sur # 26 a -30 in 1 y Calle 39 sur # 26 a -36 de la ciudad de Bogotá, con un área disponible
aproximada de 691mt2, acorde con las especificaciones definidas por la entidad, con destino al
funcionamiento de un Centro de Formación Artística – Crea. </t>
  </si>
  <si>
    <t>Prestar servicios de apoyo a la gestión al Idartes - Subdirección de Formación
Artística, para la composición de obras y desconcentración de la oferta de los
productos del componente de gestión artística del proyecto de inversión 7909
"Fortalecimiento de las culturas y procesos comunitarios artísticos en los territorios de
Bogotá"</t>
  </si>
  <si>
    <t>Prestar servicios de apoyo a la gestión al Idartes - Subdirección de Formación
Artística, para la composición de obras y desconcentración de la oferta de los
productos del componente de gestión artística del proyecto de inversión 7909
Fortalecimiento de las culturas y procesos comunitarios artísticos en los territorios de
Bogotá</t>
  </si>
  <si>
    <t>Prestar servicios de apoyo a la gestión al Idartes - Subdirección de Equipamientos
Culturales, en el desarrollo de actividades administrativas y operativas necesarias para
la realización y el seguimiento a las acciones de programación y circulación artística en
la Gerencia de Escenarios.</t>
  </si>
  <si>
    <t>Prestar servicios de apoyo a la gestión al Instituto Distrital de las Artes- IDARTES
Subdirección Administrativa y Financiera - Gestión Documental, en actividades
técnicas de conformidad a los procesos y procedimientos archivísticos definidos por la
Entidad, así como la atención del servicio de prestamos y consultas documentales según
el procedimiento establecido por la entidad.</t>
  </si>
  <si>
    <t>Prestar servicios de apoyo a la gestión al IDARTES - Subdirección de Equipamientos
Culturales, en el desarrollo de actividades relacionadas con los procesos
administrativos y financieros propios de la Subdirección, en particular la compilación
de información requerida, soportes físicos o virtuales de los procesos administrativos y
financieros relacionados con la consecución de ingresos a los escenarios</t>
  </si>
  <si>
    <t>Prestar servicios de apoyo a la gestión al IDARTES - Subdirección de Equipamientos
Culturales, en las actividades logísticas y administrativas requeridas para la atención
presencial, virtual y telefónica dirigida al público interesado en las actividades y/o
servicios de la Subdirección de Equipamientos Culturales.</t>
  </si>
  <si>
    <t>PRESTAR SERVICIOS DE APOYO A LA GESTIÓN AL IDARTES - SUBDIRECCIÓN DE EQUIPAMIENTOS CULTURALES, EN LA GESTIÓN ADMINISTRATIVA RELACIONADA CON LA OFERTA DEL PORTAFOLIO DE SERVICIOS DEL PLANETARIO DE BOGOTÁ, DE ACUERDO CON LOS LINEAMIENTOS ESTABLECIDOS POR LA DEPENDENCIA PARA LA ATENCIÓN DE GRUPOS ESCOLARES, EMPRESARIALES O DE TURISMO DENTRO O FUERA DEL EQUIPAMIENTO</t>
  </si>
  <si>
    <t>Prestar servicios de apoyo a la gestión al IDARTES - Subdirección de Equipamientos
Culturales, en actividades asociadas a la adecuación, mantenimiento, reparación y
conservación interna y externa del Planetario de Bogotá, así como apoyar actividades
operativas y técnicas requeridas para el adecuado funcionamiento de red eléctrica e
infraestructura de red.</t>
  </si>
  <si>
    <t>Prestar servicios de apoyo a la gestión a la Subdirección de Equipamientos Culturales
del Idartes en actividades asociadas a la operación de soporte técnico y logístico del
montaje pre-producción, realización y post-producción de la programación artística de
la red de escenarios y de la entidad.</t>
  </si>
  <si>
    <t>Tomar en calidad de arrendamiento el bien inmueble ubicado en la Carrera 15 Este No. 69 - 60 Sur
IN 1 de la ciudad de Bogotá, con un área disponible aproximada de 2408.51 mt2, acorde con las
especificaciones definidas por la entidad, con destino al funcionamiento de un Centro de Formación
Artística – Crea.</t>
  </si>
  <si>
    <t xml:space="preserve">Tomar en calidad de arrendamiento el bien inmueble ubicado en la Cra. 25 a No. 10-78 de la ciudad
de Bogotá, con un área disponible aproximada de 909.9 mts2, acorde con las especificaciones
definidas por la entidad, con destino al funcionamiento de un centro de formación artística – Crea. </t>
  </si>
  <si>
    <t>Prestar servicios de apoyo a la gestión al Instituto Distrital de las Artes- IDARTES
Subdirección Administrativa y Financiera - Gestión Documental, en actividades
técnicas de conformidad a los procesos y procedimientos archivísticos definidos por la
Entidad, así como la atención del servicio de recepción, radicación, digitalización,
organización y conformación de los expedientes generados por las diferentes
dependencias de la Entidad conforme al procedimiento establecido.</t>
  </si>
  <si>
    <t>REALIZAR LA COPRODUCCIÓN PARA EL DESARROLLO EL EVENTO DENOMINADO "VIAJE SONORO POR EL UNIVERSO", DE ACUERDO CON LOS LINEAMIENTOS DEL COMITÉ DE PROGRAMACIÓN Y CURADURÍA DE LA SUBDIRECCIÓN DE EQUIPAMIENTOS CULTURALES DE LA ENTIDAD</t>
  </si>
  <si>
    <t>Tomar en calidad de arrendamiento los bienes inmuebles ubicados en la carrera 17D # 64B -07 Sur;
carrera 17 D # 64 B-31 Sur y carrera 17 -D BIS # 64 A-80 Sur de la ciudad de Bogotá, con un área
disponible aproximada de 581 mts2, acorde con las especificaciones definidas por la entidad, con
destino al funcionamiento de un Centro de Formación Artística – Crea</t>
  </si>
  <si>
    <t xml:space="preserve">Tomar en calidad de arrendamiento el bien inmueble ubicado en la Carrera 75 No 8b - 89 de la
ciudad de Bogotá, con un área disponible aproximada de 849.02 mt2, acorde con las
especificaciones definidas por la entidad, con destino al funcionamiento de un Centro de Formación
Artística Crea. </t>
  </si>
  <si>
    <t>Tomar en calidad de arrendamiento el bien inmueble ubicado en la Calle 78 # 77b 86 de la ciudad de
Bogotá, con un área disponible aproximada de 1303,10 mt2, acorde con las especificaciones
definidas por la entidad, con destino al funcionamiento de un Centro de Formación Artística – Crea</t>
  </si>
  <si>
    <t>Prestar servicios de apoyo a la gestión al IDARTES - Subdirección de Formación Artística,
para el desarrollo y ejecución de los procesos de formación artística, en el marco del Programa
Crea, acorde con las perspectivas pedagógicas del programa y de acuerdo con los
requerimientos de la entidad</t>
  </si>
  <si>
    <t>Prestar servicios de apoyo a la gestión al Idartes- Subdirección de Equipamientos
Culturales, en lo referente a la puesta escénica en tarima con el fin de respaldar las
actividades y eventos planificados en los equipamientos de la dependencia.</t>
  </si>
  <si>
    <t>Prestar servicios de apoyo a la gestión al IDARTES - Subdirección de Equipamientos
Culturales, en actividades asociadas a la ejecución de planes, programas y actividades
concernientes al Sistema de Gestión de Seguridad y Salud en el Trabajo implementado
por la Entidad.</t>
  </si>
  <si>
    <t>PRESTAR SERVICIOS A LA SUBDIRECCIÓN DE LAS ARTES - GERENCIA DE ARTES PLÁSTICAS Y VISUALES DE IDARTES, EN LA TRADUCCIÓN ESCRITA TÉCNICA Y ESPECIALIZADA DE ESPAÑOL A INGLÉS SIGUIENDO ESTÁNDARES INTERNACIONALES ACORDE CON LOS REQUERIMIENTOS, CRONOGRAMAS, Y PLAZOS ESTABLECIDOS POR LA ENTIDAD.</t>
  </si>
  <si>
    <t>Prestar servicios de apoyo a la gestión al IDARTES - Subdirección de las Artes, para
llevar a cabo acciones en las dimensiones del arte, de las políticas públicas de los
sectores sociales, de personas con discapacidad y lengua de señas colombiana, mujeres,
víctimas de trata, personas privadas de libertad y pospenados, migrantes y mesas de
participación de las artes de los sectores sociales, garantizando el enfoque territorial</t>
  </si>
  <si>
    <t>Prestar servicios profesionales al IDARTES - Subdirección de Equipamientos
Culturales, en la consolidación del guión museográfico y producción de dispositivos
museográficos de las salas interactivas para el proceso de renovación museográfica y de
espacios en el Planetario de Bogotá, de acuerdo con los lineamientos establecidos por la
Entidad.</t>
  </si>
  <si>
    <t xml:space="preserve">PRESTAR SERVICIOS PROFESIONALES AL INSTITUTO DISTRITAL DE LAS ARTES - IDARTES EN EL PROYECTO DE INVERSIÓN 7603 "IMPLEMENTACIÓN IDARTES INTERNACIONAL UNA VENTANA AL MUNDO BOGOTÁ D.C" EN ESTRATEGIAS ASOCIADAS AL POSICIONAMIENTO INTERNACIONAL DEL INSTITUTO Y EL CUMPLIMIENTO DE LOS INDICADORES ASOCIADOS AL PROYECTO DE INVERSIÒN.	</t>
  </si>
  <si>
    <t>Prestar los servicios profesionales al IDARTES, -Subdirección de las Artes-, en las
actividades requeridas para la implementación del Marco Regulatorio de
Aprovechamiento Económico de los artistas del espacio público y el desarrollo de las
acciones de gestión, seguimiento y ejecución del Programa Arte a la KY, de
conformidad con los lineamientos institucionales y de gobierno</t>
  </si>
  <si>
    <t>Prestar servicios profesionales al Idartes - Subdirección de las Artes - para la
implementación de las acciones requeridas en el marco de los planes de acción de las
políticas públicas de los sectores sociales desde la entidad</t>
  </si>
  <si>
    <t xml:space="preserve">	Prestar servicios profesionales al Idartes - Subdirección de las Artes - para la implementación de las acciones requeridas en el marco de los planes de acción de las políticas públicas de los sectores sociales desde la entidad.</t>
  </si>
  <si>
    <t>Prestar servicios profesionales al Instituto Distrital de las Artes- Idartes - Dirección
General- Comunicaciones como periodista para la elaboración y ejecución de
estrategias de comunicación interna de las actividades, programas y eventos
institucionales, así como la revisión, edición y corrección de estilo de los documentos
que se requieran, de conformidad con los lineamientos de la Entidad</t>
  </si>
  <si>
    <t>Prestar servicios de apoyo a la gestión al Idartes - Subdirección de Formación Artística, para la composición de obras y desconcentración de la oferta de los productos del componente de gestión artística del proyecto de inversión 7909 "Fortalecimiento de las culturas y procesos comunitarios artísticos en los territorios de Bogotá"</t>
  </si>
  <si>
    <t>Prestar servicios de apoyo a la gestión a la Subdirección de las Artes - Gerencia de
Literatura en el desarrollo de acciones de promoción de lectura en los eventos y
espacios definidos por la dependencia y de acuerdo con los lineamientos que trace la
Gerencia de Literatura</t>
  </si>
  <si>
    <t>Prestar servicios de apoyo a la gestión a la subdirección de las artes - Gerencia de
literatura en la diagramación de las publicaciones y el diseño de piezas publicitarias de
la dependencia</t>
  </si>
  <si>
    <t>Prestar servicios de apoyo a la gestión al IDARTES - Subdirección de Formación Artística,
para el desarrollo y ejecución de los procesos de formación artística, en el marco del Programa
Crea, acorde con las perspectivas pedagógicas del programa y de acuerdo con los
requerimientos de la entida</t>
  </si>
  <si>
    <t>Prestar servicios profesionales al IDARTES - Subdirección de Formación Artística, para el
 desarrollo y ejecución de los procesos de formación artística, en el marco del Programa Crea,
 acorde con las perspectivas pedagógicas del programa y de acuerdo con los requerimientos de
 la entidad.</t>
  </si>
  <si>
    <t>Prestar servicios profesionales al Idartes - Subdirección de las Artes - en las acciones
que se requieran para el proceso de gestión territorial de la entidad, de acuerdo a lo
definido en el plan de desarrollo.</t>
  </si>
  <si>
    <t xml:space="preserve">Prestar servicios profesionales al IDARTES - Subdirección de Formación Artística, para el
desarrollo y ejecución de los procesos de formación artística, en el marco del Programa Crea,
acorde con las perspectivas pedagógicas del programa y los requerimientos de la entidad.
</t>
  </si>
  <si>
    <t>Prestar servicios profesionales al Instituto Distrital de las Artes- Idartes - Dirección
General- Comunicaciones como periodista para la elaboración y ejecución de las
estrategias de comunicación para la promoción, implementación y divulgación de los
eventos, festivales, actividades y programas institucionales, de conformidad con los
lineamientos de la Entidad.</t>
  </si>
  <si>
    <t>Prestar servicios de apoyo a la gestión al Idartes - Subdirección de las Artes - en las
acciones que se requieran para el proceso de gestión territorial de la entidad, de
acuerdo a lo definido en el plan de desarrollo</t>
  </si>
  <si>
    <t>Prestar servicios profesionales como abogado en la Dirección General del Instituto
Distrital de las Artes - IDARTES, así como la realización de actividades asociadas a
trámites administrativos de acuerdo con los requerimientos de la dependencia.</t>
  </si>
  <si>
    <t>Prestar servicios profesionales de asesoría jurídica externa especializada al Instituto
Distrital de las Artes – IDARTES, en la revisión, análisis y resolución de temas de alto
impacto.</t>
  </si>
  <si>
    <t>PRESTAR SERVICIOS PROFESIONALES AL INSTITUTO DISTRITAL DE LAS
ARTES -IDARTES PARA ACOMPAÑAR DESDE LA DIRECCIÓN GENERAL, EL
EJERCICIO DE RELACIONAMIENTO INTERINSTITUCIONAL Y LA
ARTICULACIÓN CON LA AGENDA 2030 DE ODS.</t>
  </si>
  <si>
    <t>REALIZAR LA COPRODUCCIÓN PARA EL DESARROLLO EL EVENTO DENOMINADO “THE ROLLING
STONES SPACE ROCK”, DE ACUERDO CON LOS LINEAMIENTOS DEL COMITÉ DE PROGRAMACIÓN Y
CURADURÍA DE LA SUBDIRECCIÓN DE EQUIPAMIENTOS CULTURALES DE LA ENTIDAD.</t>
  </si>
  <si>
    <t>Prestar servicios profesionales como Arquitecto en las actividades asociadas a la
planeación y seguimiento del componente de infraestructura del Instituto distrital de
las artes - con énfasis en la gestión de los bienes de interés cultural de orden
patrimonial.</t>
  </si>
  <si>
    <t>REALIZAR LA COPRODUCCIÓN PARA EL DESARROLLO EL EVENTO DENOMINADO “ALBITA RODRIGUEZ”, DE ACUERDO CON LOS LINEAMIENTOS DEL COMITÉ DE PROGRAMACIÓN Y CURADURÍA DE LA SUBDIRECCIÓN DE EQUIPAMIENTOS CULTURALES DE LA ENTIDAD.</t>
  </si>
  <si>
    <t>Prestar servicios profesionales al Instituto Distrital de las Artes- IDARTES Subdirección Administrativa y Financiera- Contabilidad, para desarrollar temas asociados en el registro,  conciliación y seguimiento a las cuentas contables de: los ingresos del IDARTES reportados por la Subdirección de Equipamientos Culturales, Subdirección de las Artes y Tesorería, liquidación de la contribución de Estampillas Distritales, Contribución de Obra, de retención de industria y comercio y realizar seguimiento a las cuentas por cobrar.</t>
  </si>
  <si>
    <t>Prestar Servicios Profesionales al Instituto Distrital de las Artes - IDARTES - Oficina
Asesora de Planeación y Tecnologías de la Información, en el desarrollo,
implementación y soporte de sistemas de información institucional, acorde con los
proyectos establecidos en el Marco del Plan Estratégico de Tecnologías de la
Información - PETI, y la política MIPG de Gobierno Digital, conforme con las
orientaciones establecidas por la OAPTI</t>
  </si>
  <si>
    <t>Prestar servicios de apoyo a la gestión a la Subdirección de las Artes - Gerencia de Arte
Dramático, en actividades de acompañamiento misional, articulación transversal,
apoyo a la estrategia de relacionamiento y fomento y, seguimiento a las dimensiones de
las líneas del Plan Bogotá Teatral y Circense, acorde con los lineamientos del área.</t>
  </si>
  <si>
    <t>Prestar servicios profesionales a la Subdirección de las Artes - Gerencia de Arte
Dramático, relacionadas con la planeación, agenciamiento, desarrollo y seguimiento de
las actividades de fortalecimiento del sector teatral y circense, así como las acciones de
fomento en el marco de las líneas del Plan Bogotá Teatral y Circense.</t>
  </si>
  <si>
    <t>Prestar servicios de apoyo técnico al Idartes- Subdirección de Equipamientos
Culturales, en lo referente a los sistemas de iluminación y espacios escénicos, con el fin
de respaldar las actividades y eventos planificados en los equipamientos de la
dependencia.</t>
  </si>
  <si>
    <t>Prestar servicios de apoyo a la gestión a la Subdirección de las Artes- Gerencia de Arte
Dramático en acciones relacionadas con el acompañamiento, seguimiento y evaluación
de los proyectos seleccionados, así como las actividades definidas en el marco del
Programa Distrital de Salas Concertadas 2024</t>
  </si>
  <si>
    <t>Prestar servicios de apoyo a la gestión a la Subdirección de las Artes – Gerencia de
Literatura en la realización de un proceso de formación que aborde asuntos
relacionados con el oficio del librero, el emprendimiento y la gestión de librerías en la
ciudad, conforme a los requerimientos de la entidad</t>
  </si>
  <si>
    <t>Prestar servicios profesionales al IDARTES-Dirección General en actividades
relacionadas con las alianzas con la empresa privada, las entidades públicas del nivel
local y nacional, para el fortalecimiento de las acciones misionales encaminadas a la
garantía de los derechos culturales en el ámbito de las artes, acorde a los lineamientos
establecidos por la Dirección General de la entidad.</t>
  </si>
  <si>
    <t>CONTRATAR CON LA EMPRESA DE TELECOMUNICACIONES DE BOGOTÁ S.A. E.S.P. – LOS SERVICIOS DE TELEFONÍA, ENLACES DE DATOS MEDIANTE MPLS, SUMINISTRO DE CANALES DE INTERNET DEDICADO, HOSTING PARA EL USO DE LAS PLATAFORMAS WEB Y DEMAS ASOCIADOS EN COMPUTACIÓN EN LA NUBE Y RENOVACION DEL LICENCIAMIENTO, SOPORTE TÉCNICO Y GARANTÍA PARA LOS PRODUCTOS FORTINET CONFORME CON LOS REQUISITOS DEL INSTITUTO DISTRITAL DE LAS ARTES – IDARTES, PARA EL DESARROLLO DE LAS ACTIVIDADES EN CUMPLIMIENTO DE LA MISIONALIDAD DE LA ENTIDAD.</t>
  </si>
  <si>
    <t>Prestar servicios profesionales al Instituto Distrital de las Artes –Subdirección de las
Artes en las actividades administrativas, de seguimiento, control y reporte asociados a
la línea de artistas en espacio público y el Programa Arte a la KY, así como en los
trámites pre contractuales, contractuales y postcontractuales, acorde con los
requerimientos de la entidad</t>
  </si>
  <si>
    <t>Prestar servicios de apoyo a la gestión a la Subdirección de las Artes – Gerencia de Literatura en la realización de un proceso de formación que brinde a los ciudadanos interesados, herramientas para el desarrollo de proyectos de traducción literaria acordes a las expectativas del medio editorial, conforme a los requerimientos de la entidad</t>
  </si>
  <si>
    <t>Prestar servicios profesionales a la Subdirección de las Artes - Gerencia de Artes Audiovisuales, en actividades de fomento a la circulación y formación de la estrategia territorial Cinemateca Rodante, de acuerdo a las directrices de la dependencia.</t>
  </si>
  <si>
    <t>Prestar servicios de apoyo a la gestión a la Subdirección de las Artes - Gerencia de Danza, en las actividades logísticas y operativas de "Orbitante Plataforma Danza Bogotá 2024" de conformidad con los lineamientos de la entidad.</t>
  </si>
  <si>
    <t>Prestar servicios profesionales al IDARTES - Subdirección de Formación Artística, para el desarrollo y ejecución de los procesos de formación artística, en el marco del Programa Crea, acorde con las perspectivas pedagógicas del programa y de acuerdo con los requerimientos de la entidad.</t>
  </si>
  <si>
    <t>Prestar servicios de apoyo a la gestión a la Subdirección de las Artes - Gerencia de Artes Audiovisuales de Idartes, en el control, verificación y seguimiento de los elementos que integran la infraestructura tecnológica de la Cinemateca de Bogotá para garantizar el perfecto funcionamiento de los mismos, acorde con los estándares, procesos y procedimientos de la entidad.</t>
  </si>
  <si>
    <t>PRESTAR EL SERVICIO DE ARRENDAMIENTO DEL TEATRO JORGE ELIÉCER GAITÁN PROPIEDAD DEL INSTITUTO DISTRITAL DE LAS ARTES IDARTES, A FILM MUSIC ORCHESTRA S.A.S, PARA LLEVAR A CABO EL EVENTO  DE ACUERDO CON LOS LINEAMIENTOS DEL COMITÉ DE PROGRAMACIÓN DE LA SUBDIRECCIÓN DE EQUIPAMIENTOS CULTURALES.</t>
  </si>
  <si>
    <t>Prestar servicios profesionales al Instituto Distrital de las Artes- Idartes - Dirección General- Comunicaciones como periodista para la realización e implementación de las estrategias de comunicación de los eventos, actividades y programas de conformidad con los lineamientos de la Entidad.</t>
  </si>
  <si>
    <t>Prestar servicios profesionales al Instituto Distrital de las Artes- Idartes - Dirección General- Comunicaciones para el desarrollo de actividades administrativas, financieras, presupuestales, así como la implementación y mantenimiento del sistema integrado de gestión, de conformidad con los lineamientos de la Entidad.</t>
  </si>
  <si>
    <t>Prestar servicios profesionales a la Subdirección de las Artes, dentro de la Línea de Arte y Memoria sin Fronteras, para la planificación gestión, seguimiento e implementación de las acciones y estrategias necesarias para incorporar transversalmente el enfoque de ruralidad en la entidad y aportar en la implementación de las actividades territoriales de circulación que realiza la Línea según los requerimientos de la entidad</t>
  </si>
  <si>
    <t>Prestar servicios de apoyo a la gestión a la Subdirección de las Artes – Gerencia de Literatura en la realización de un proceso de formación que brinde herramientas para la planeación, el diseño, la publicación, la distribución y la divulgación de un proyecto editorial, conforme a los requerimientos de la entidad</t>
  </si>
  <si>
    <t>PRESTAR SERVICIOS PROFESIONALES A LA SUBDIRECCIÓN DE LAS ARTES EN LA GERENCIA DE ARTES AUDIOVISUALES, EN LA CURADURÍA Y PROGRAMACIÓN DE LOS ASUNTOS CINEMATOGRÁFICOS NECESARIOS, PARA GARANTIZAR LA CORRECTA CIRCULACIÓN DE LOS EQUIPAMIENTOS A CARGO DE LA GERENCIA DE ARTES AUDIOVISUALES.</t>
  </si>
  <si>
    <t>Prestar servicios profesionales al Instituto Distrital de las Artes- Idartes - Dirección General- Comunicaciones en actividades relacionadas con la creación, animación, producción y edición de productos audiovisuales de los eventos, actividades, festivales y programas institucionales, de conformidad con los lineamientos de la Entidad.</t>
  </si>
  <si>
    <t>Prestar servicios profesionales a la Oficina Asesora de Planeación y Tecnologías de la Información del IDARTES, en actividades vinculadas con el desarrollo de software indispensable para la entidad, abarcando la ejecución, integración, configuración, respaldo, mantenimiento, ajustes y despliegue de sistemas, en plena conformidad con las directrices establecidas por la OAP-TI y en concordancia al Plan Estratégico de Tecnologías de la Información - PETI asegurando así los objetivos y metas delineados en el plan de acción institucional.</t>
  </si>
  <si>
    <t>Prestar servicios de apoyo a la gestión al Instituto Distrital de las Artes- Idartes - Dirección General- Comunicaciones como fotógrafo para la implementación de las estrategias de comunicación de los eventos, actividades y programas acorde con los lineamientos de la Entidad.</t>
  </si>
  <si>
    <t>Prestar servicios de apoyo a la gestión al Idartes- Subdirección de Equipamientos Culturales, en lo referente a la iluminación escénica con el fin de respaldar las actividades y eventos planificados en los equipamientos de la dependencia.</t>
  </si>
  <si>
    <t>Prestar servicios de apoyo a la gestión a la Subdirección de las Artes - Gerencia de Artes Audiovisuales, en actividades relacionadas con el desarrollo, la gestión y la ejecución del Permiso Unificado de Filmación Audiovisual (PUFA) y la Comisión Fílmica de Bogotá.</t>
  </si>
  <si>
    <t>Prestar servicios de apoyo a gestión a la Subdirección de las Artes – Gerencia de Artes Audiovisuales, en el seguimiento de las actividades de archivo vivo relacionadas con la gestión del patrimonio audiovisual.</t>
  </si>
  <si>
    <t>Prestar servicios de apoyo a la gestión a la Subdirección de las Artes - Gerencia de Artes Audiovisuales de Idartes, en el funcionamiento, reforzamiento y seguimiento de los sistema y equipo tecnológicos de la Cinemateca de Bogotá, acorde con las directrices y procedimientos establecidos por la entidad.</t>
  </si>
  <si>
    <t>Prestar servicios de apoyo a la gestión al IDARTES - Subdirección de las Artes, para llevar a cabo acciones en las dimensiones del arte, en desarrollo del plan de acción previsto en las políticas públicas de los sectores sociales fenómeno de habitabilidad en calle, persona mayor, personas que realizan actividades sexuales pagadas, sectores sociales LGBTI, juventud, memoria social y el Encuentro de las Artes de los Sectores Sociales y grupos poblaciones 2024, garantizando el enfoque territorial</t>
  </si>
  <si>
    <t>Prestar servicios de apoyo a la gestión al Instituto Distrital de las Artes- Idartes - Dirección General- Comunicaciones en la presentación de los eventos, actividades, programas institucionales de conformidad con los lineamientos de la Entidad.</t>
  </si>
  <si>
    <t>Suministrar e instalar a la Subdirección de las Artes - Gerencia de Artes Plásticas y Visuales del Idartes, impresiones y todo el material pedagógico de apoyo, guías de sala y/o guías de mano para las actividades asociadas a la Red Galería Santa Fe, y demás espacios requeridos por la dependencia, de conformidad con las especificaciones técnicas, fechas y lugares de entrega señalados por la supervisión del contrato</t>
  </si>
  <si>
    <t>Prestar servicios de apoyo a la gestión a la Subdirección de las Artes – Gerencia de Artes Audiovisuales de Idartes, en actividades asociadas al diligenciamiento de los documentos de las actuaciones misionales, así como la ubicación de todo el público asistente a las actividades programadas y desarrolladas en la Cinemateca de Bogotá y el soporte a los diferentes programas y sistemas de los equipos tecnológicos de conformidad con los lineamientos de la entidad.</t>
  </si>
  <si>
    <t>"Prestar servicios de apoyo a la gestión al Instituto Distrital de las Artes - IDARTES - Oficina Asesora de Planeación y Tecnologías de la Información en actividades relacionadas con el soporte técnico nivel uno de sistemas operativos, software, hardware, sistemas de información, así como la asistencia en actividades de conectividad e infraestructura, mantenimiento preventivo y correctivo de los activos tecnológicos de la entidad , alineadas con las solicitudes registradas en la mesa de servicios y los proyectos establecidos en el Plan Estratégico de Tecnologías de la Información - PETI cumpliendo asi el plan de accion institucional.  "</t>
  </si>
  <si>
    <t>Prestar servicios de apoyo a la gestión al IDARTES - Subdirección de Equipamientos Culturales, en actividades relacionadas con la programación artística y la producción ejecutiva, en el seguimiento a la gestión de los servicios ofertados en el Teatro El Ensueño y Centro Cultural Compartir en Sumapaz.</t>
  </si>
  <si>
    <t>Prestar Servicios Profesionales al Instituto Distrital de las Artes - IDARTES - Oficina Asesora de Planeación y Tecnologías de la Información, en actividades asociadas al relacionamiento interinstitucional del componente de sistemas de información, el control de los cronogramas de trabajo de los desarrollos de software y la implementación del Modelo Integrado de Planeación y Gestión con énfasis en la Política de Gobierno Digital, conforme con las orientaciones establecidas por la OAPTI.</t>
  </si>
  <si>
    <t>Prestar servicios profesionales al Instituto Distrital de las Artes- Idartes - Dirección General- Comunicaciones en la administración de los portales web institucionales, de conformidad con los lineamientos de la Entidad.</t>
  </si>
  <si>
    <t>REALIZAR LA COPRODUCCIÓN PARA EL DESARROLLO DEL EVENTO DENOMINADO "TOP SHOW COLOMBO AFRO EDITION", DE ACUERDO CON LOS LINEAMIENTOS DEL COMITÉ DE PROGRAMACIÓN Y CURADURÍA DE LA SUBDIRECCIÓN DE EQUIPAMIENTOS CULTURALES DE LA ENTIDAD.</t>
  </si>
  <si>
    <t>Prestar servicios de apoyo a la gestión al Instituto Distrital de las Artes- Idartes - Dirección General- Comunicaciones en el desarrollo de actividades relacionadas con la creación de contenido audiovisual y fotográfico de las actividades, eventos y programas de conformidad con los lineamientos de la Entidad.</t>
  </si>
  <si>
    <t>Prestar servicios profesionales al Instituto Distrital de las Artes- Idartes - Dirección General- Comunicaciones como diseñador para la creación y adaptación de piezas gráficas de los eventos, actividades y programas institucionales, de conformidad con los lineamientos de la Entidad.</t>
  </si>
  <si>
    <t>Prestar servicios profesionales al Instituto Distrital de las Artes- Idartes - Dirección General- Comunicaciones para el desarrollo de actividades como publicista para la creación de contenidos estratégicos para el posicionamiento de la Entidad y la visibilización de las actividades, eventos y programas institucionales.</t>
  </si>
  <si>
    <t>Prestar servicios de apoyo a la gestión a la Subdirección de las Artes - Área de producción, en los procesos de apoyo operativo a los eventos y actividades programadas, producidas y/o en los que haga parte el Idartes.</t>
  </si>
  <si>
    <t>Prestar servicios profesionales al Instituto Distrital de las Artes- Idartes - Dirección General- Comunicaciones en el desarrollo de actividades relacionadas con la creación de contenido audiovisual y fotográfico de las actividades, eventos y programas de conformidad con los lineamientos de la Entidad.</t>
  </si>
  <si>
    <t>Prestar servicios profesionales al Instituto Distrital de las Artes IDARTES- en la Subdirección Administrativa y Financiera para el seguimiento, revisión y desarrollo de los tramites precontractuales, contractuales y pos-contractuales, conforme las necesidades de la unidad de gestión.</t>
  </si>
  <si>
    <t>REALIZAR LA COPRODUCCIÓN PARA EL DESARROLLO EL EVENTO DENOMINADO  VENTINO INEVITABLES , DE ACUERDO CON LOS LINEAMIENTOS DEL COMITÉ DE PROGRAMACIÓN Y CURADURÍA DE LA SUBDIRECCIÓN DE EQUIPAMIENTOS CULTURALES DE LA ENTIDAD</t>
  </si>
  <si>
    <t>Prestar servicios de distribución de contenidos audiovisuales al Instituto Distrital de las Artes - Idartes, para exhibición
del material que se proyectará en los equipamientos culturales, de acuerdo con la programación definida por la entidad</t>
  </si>
  <si>
    <t>Prestar servicios profesionales al Instituto Distrital de la Artes - IDARTES subdirección Administrativa y Financiera, en la gestión y desarrollo de los procesos de contratación de bienes y servicios, conforme los procesos y procedimientos definidos por la Entidad, así mismo con el asesoramiento y acompañamiento en los asuntos jurídicos de la dependencia</t>
  </si>
  <si>
    <t>Prestar servicios de apoyo a la gestión del IDARTES - Subdirección de Equipamientos Culturales, centrados en la gestión de la oferta de bienes y servicios, la implementación de la estrategia de gestión de recursos de la dependencia, conforme a los lineamientos establecidos por la Entidad.</t>
  </si>
  <si>
    <t>PRESTAR SERVICIOS DE APOYO LOGÍSTICO Y ASISTENCIAL A LA SUBDIRECCIÓN DE LAS ARTES - GERENCIA DE ARTES AUDIOVISUALES DE IDARTES, EN ACTIVIDADES ASOCIADAS AL DILIGENCIAMIENTO DE LOS DOCUMENTOS PROPIOS DE LAS ACTUACIONES MISIONALES, ASÍ COMO LA UBICACIÓN DE TODO EL PÚBLICO ASISTENTE A LAS ACTIVIDADES PROGRAMADAS Y DESARROLLADAS EN LA CINEMATECA DE BOGOTÁ, ACORDE CON LOS ESTÁNDARES, PROCESOS Y PROCEDIMIENTOS DE LA ENTIDAD.</t>
  </si>
  <si>
    <t>Prestar servicios de apoyo a la gestión a la Subdirección de las Artes - Gerencia de Literatura en el desarrollo de acciones de promoción de lectura en los eventos y espacios definidos por la dependencia y de acuerdo con los lineamientos que trace la Gerencia de Literatura</t>
  </si>
  <si>
    <t>CELEBRAR CONTRATO DE INTERÉS PÚBLICO CON LA CORPORACIÓN COLOMBIANA DE TEATRO CCT, ENTIDAD SIN ÁNIMO DE LUCRO, LA CUAL LLEVARÁ A CABO LA REALIZACIÓN DE ACTIVIDADES ARTÍSTICAS EN LA CIUDAD DE BOGOTÁ, EN DESARROLLO DEL PROYECTO "FESTIVAL DE TEATRO ALTERNATIVO FESTA 2024", CONCERTADO SEGÚN CONTENIDOS DE LO PRESENTADO Y ACORDE CON EL CRONOGRAMA DEL PROCESO DE CONVOCATORIA "PROYECTOS METROPOLITANOS</t>
  </si>
  <si>
    <t>Prestar servicios de apoyo logístico y asistencial a la Subdirección de las Artes - Gerencia de Artes Audiovisuales de Idartes, en actividades asociadas al diligenciamiento de los documentos propios de las actuaciones misionales, así como la ubicación de todo el público asistente a las actividades programadas y desarrolladas en la Cinemateca de Bogotá, acorde con los estándares, procesos y procedimientos de la entidad.</t>
  </si>
  <si>
    <t>Prestar servicios profesionales al Idartes - Oficina Asesora de Planeación y Tecnologías de la información, en actividades asociadas a la dimensión de Direccionamiento estratégico y planeación en lo relacionado con el componente de formulación, actualización y seguimiento de proyectos de inversión, y la implementación de la Gestión ambiental para el buen uso de recursos públicos acorde con los lineamientos establecidos por la dependencia.</t>
  </si>
  <si>
    <t>Prestar servicios profesionales al Instituto Distrital de las Artes - IDARTES- Subdirección Administrativa y Financiera, en las actividades relacionadas con la proyección y estructuración de los documentos requeridos para el trámite de procesos de selección de contratistas y demás requerimientos en esta materia, según las necesidades de la dependencia, con sujeción a los procesos y procedimientos de gestión jurídica definidos por la entidad.</t>
  </si>
  <si>
    <t>CONTRATAR LOS SEGUROS QUE AMPAREN LOS INTERESES PATRIMONIALES ACTUALES Y FUTUROS, ASÍ COMO LOS BIENES DE PROPIEDAD DEL INSTITUTO DISTRITAL DE LAS ARTES - IDARTES QUE ESTÉN BAJO SU RESPONSABILIDAD Y CUSTODIA Y AQUELLOS QUE SEAN ADQUIRIDOS PARA DESARROLLAR LAS FUNCIONES INHERENTES A SU ACTIVIDAD Y CUALQUIER OTRA PÓLIZA DE SEGUROS QUE REQUIERA LA ENTIDAD EN EL DESARROLLO DE SU ACTIVIDAD.</t>
  </si>
  <si>
    <t>PRESTAR EL SERVICIO DE ARRENDAMIENTO DEL DOMO, LOBBY DEL PRIMER PISO Y SALÓN MULTIPROPÓSITO DEL PLANETARIO DE BOGOTÁ, PROPIEDAD DEL INSTITUTO DISTRITAL DE LAS ARTES -IDARTES, A LA EMPRESA PROMO PÁRAMO S.A.S., PARA LLEVAR A CABO EL EVENTO  SOHO HOUSE - FIESTA LANZAMIENTO FESTIVAL ESTEROPICNIC , DE ACUERDO CON LOS LINEAMIENTOS DEL COMITÉ DE PROGRAMACIÓN DE LA SUBDIRECCIÓN DE EQUIPAMIENTOS CULTURALES.</t>
  </si>
  <si>
    <t>Prestar servicios de apoyo a la gestión al Instituto Distrital de las Artes - IDARTES - Subdirección Administrativa y Financiera, aspectos administrativos, acciones precontractuales, contractuales y postcontractuales  y proyectos de respuesta a requerimientos internos y externos.</t>
  </si>
  <si>
    <t>Prestar servicios de apoyo a la gestión al Idartes - Subdirección de las Artes, en las acciones administrativas, técnicas, operativas y logísticas necesarias para el desarrollo de las actividades de apropiación social y cultural que desarrolle la Gerencia de Artes Plásticas y Visuales, de conformidad con los requerimientos de la entidad.</t>
  </si>
  <si>
    <t>Prestar servicios de apoyo a la gestión al Idartes - Subdirección de las Artes en las actividades relacionadas con la planeación, articulación y seguimiento en los procesos de carácter misional, logístico y técnico, para la pre producción, producción y post producción de actividades y/o eventos realizados en marco del programa Es Cultura Local.</t>
  </si>
  <si>
    <t>Prestar servicios profesionales al Idartes – oficina asesora de planeación y tecnologías de la información, en actividades relacionadas con el seguimiento de acciones de mejoramiento, plataforma estratégica institucional, construcción del Plan de Desarrollo Distrital y solicitudes de información de los procesos a cargo de la dependencia.</t>
  </si>
  <si>
    <t>PRESTAR EL SERVICIO DE ARRENDAMIENTO DEL TEATRO MUNICIPAL JORGE ELIÉCER GAITÁN, PROPIEDAD DEL INSTITUTO DISTRITAL DE LAS ARTES - IDARTES, A LA FUNDACION ESCENARIOS DE VIDA, PARA LLEVAR A CABO EL EVENTO  El LAGO DE LOS CISNES SOBRE HIELO , DE ACUERDO CON LOS LINEAMIENTOS DEL COMITÉ DE PROGRAMACIÓN DE LA SUBDIRECCIÓN DE EQUIPAMIENTOS CULTURALES.</t>
  </si>
  <si>
    <t>Prestar servicios profesionales al Instituto distrital de las Artes - Área de Control Interno para apoyar la planificación, ejecución y evaluación del Plan Anual de Auditoría 2024 de la entidad.</t>
  </si>
  <si>
    <t>Prestar servicios de apoyo a gestión a la Subdirección de las Artes – Gerencia de Artes Audiovisuales, en la planificación, implementación, seguimiento, sistematización de la información de proyectos y actividades que se desarrollen en el MediaLab - ecosistema digital de creación, de la Cinemateca de Bogotá, y de acuerdo con las instrucciones de la dependencia.</t>
  </si>
  <si>
    <t>Prestar servicios profesionales al Instituto Distrital de las Artes – Idartes, en la realización de actividades operativas y administrativas asociadas con la toma física de inventario anual y con la toma física de inventario aleatorio para la vigencia 2024 - 2025; así mismo, en la realización de actividades  asociados a la proyección de cronogramas, seguimiento, revisión, conciliación de información, proceso de depuración de bienes en estado regular de funcionamiento, y en proceso de bajas de todos los bienes de la entidad.</t>
  </si>
  <si>
    <t>Prestar servicios de apoyo a la gestión de la subdirección de artes - Gestión de las artes audiovisuales en las actividades de seguimiento, control e inspección de los Permisos Unificados para Filmaciones Audiovisuales PUFA en las filmaciones presentadas en el espacio urbano, con las directrices de la Comisión Fílmica de Bogotá.</t>
  </si>
  <si>
    <t>Prestar servicios de apoyo a la gestión al Idartes - Subdirección de las Artes - Area de Convocatorias, en las actividades técnicas y administrativas asociadas a la ejecución del Banco de Personas Expertas y convocatorias del Programa Distrital de Estímulos, Invitaciones Culturales y demás líneas de fomento, en coordinación con las áreas misionales de la Entidad.</t>
  </si>
  <si>
    <t>Prestar servicios profesionales al IDARTES- OFICINA ASESORA JURÍDICA, o la dependencia a cargo de contratación en la entidad, en el trámite de procesos contractuales en todas las modalidades de acuerdo con la normativida vigente, de conformidad con los procesos y procedimientos de gestión jurídica definidos en la entidad.</t>
  </si>
  <si>
    <t>Prestar servicios profesionales al IDARTES- OFICINA ASESORA JURÍDICA o dependencia que haga sus veces en el trámite en plataformas de contratación, aplicativos internos y asuntos de orden jurídico así como en revisión actas de liquidación, preparación de conceptos y/o respuestas a peticiones, acorde con procesos y procedimientos definidos en el Instituto.</t>
  </si>
  <si>
    <t>Prestar servicios profesionales al Instituto Distrital de las Artes - Idartes en la Subdirección Administrativa y Financiera - Talento Humano, en las actividades jurídicas que requiera la dependencia relacionadas con la sustanciación, revisión y seguimiento de los actos administrativos y situaciones que se deriven de los funcionarios del Instituto con el soporte normativo requerido.</t>
  </si>
  <si>
    <t>Prestar servicios profesionales a la Subdirección de las Artes - Gerencia de Artes Audiovisuales, en actividades de apropiación con enfoque poblacional, y acciones de circulación de la estrategia territorial Cinemateca Rodante, de acuerdo a las directrices de la dependencia.</t>
  </si>
  <si>
    <t>Prestar servicios profesionales al Instituto Distrital de las Artes -IDARTES - en la Subdirección de las Artes en las actividades asociadas con la implementación de la gestión misional, administrativa y  financiera del programa Es Cultura Local.</t>
  </si>
  <si>
    <t>Prestar Servicios Profesionales al Instituto Distrital de las Artes - Idartes, Subdirección Administrativa y Financiera, en la atención y cumplimiento de actividades administrativas y jurídicas que requiera Talento Humano en relación con la proyección de actos administrativos, respuesta a solicitudes, vinculación de funcionarios y demás situaciones allegadas a la SAF-Talento Humano.</t>
  </si>
  <si>
    <t xml:space="preserve">Prestar servicios de apoyo a la gestión a la Subdirección de las Artes - Gerencia de Artes Audiovisuales, para desarrollar actividades asociadas con el mantenimiento preventivo, correctivo, reparación, conservación y adecuación, interna y externa de todos los espacios de la cinemateca de Bogotá	</t>
  </si>
  <si>
    <t>Prestar servicios profesionales a la Subdirección de las Artes - Gerencia de Artes Audiovisuales en en la promoción, gestión y estructuración de los diversos actores del rodaje en el espacio público en las estrategias de cualificación y propiedad del sector audiovisual de acuerdo a los procesos y procedimientos definidos por la entidad.</t>
  </si>
  <si>
    <t xml:space="preserve">Prestar servicios de apoyo a la gestión de la subdirección de artes - Gestión de las artes audiovisuales en las actividades de seguimiento, control e inspección de los Permisos Unificados para Filmaciones Audiovisuales PUFA en las filmaciones presentadas en el espacio urbano, con las directrices de la Comisión Fílmica de Bogotá.	</t>
  </si>
  <si>
    <t>Prestar servicios profesionales al IDARTES - Subdirección de las Artes - Gerencia de Artes Plásticas y Visuales en los procesos de edición y divulgación de contenidos de las actividades de la dependencia, acorde con los estándares, lineamientos y procedimientos de la entidad.</t>
  </si>
  <si>
    <t xml:space="preserve">Prestar servicios de apoyo a la gestión al Idartes - Subdirección de las Artes, en las actividades operativas y asistenciales requeridas para la gestión y manejo de los procesos y procedimientos de la dependencia, así como en las actividades de carácter administrativo y financiero que se requieran	</t>
  </si>
  <si>
    <t>Prestar servicios de apoyo a la gestión al Idartes - Subdirección de las Artes - Convocatorias, en el desarrollo de las actividades  técnicas, asistenciales  y administrativas que se requieran en el marco de la ejecución del Programa Distrital de Estímulos y demás programas de fomento.</t>
  </si>
  <si>
    <t>Prestar servicios profesionales al IDARTES - Subdirección de Formación Artística, para orientar y hacer seguimiento a las acciones requeridas en el desarrollo del Convenio Interadministrativo No. 6084778 de 2024 celebrado entre la Secretaría de Educación del Distrito y el Instituto Distrital de las Artes - Idartes.</t>
  </si>
  <si>
    <t>Prestar Servicios Profesionales al IDARTES- OFICINA ASESORA JURÍDICA o la dependencia que haga sus veces, en materia de trámites contractuales en todas las modalidades y etapas, asi como la revision previa para la celebración de convenios y contratos interadministrativos en especial lo requerido para el proyecto Nidos,  y en los asuntos que requiera la dependencia en materia de conceptos juridicos,  declaratoria de audiencias de incuplimiento y  de orden sancionatorio.</t>
  </si>
  <si>
    <t>Prestar servicios profesionales al IDARTES- OFICINA ASESORA JURÍDICA en la preparación, revisión y cargue en aplicativos de procesos, procedimientos y formatos de gestión jurídica, dentro del contexto de la política de prevención del daño antijuridico , al igual que.consolidación de información, cargue de evidencias  y seguimiento de términos en materia de planes de mejoramiento, planes de riesgos y anticorrupción; así como  trámites contractuales y poscontractuales en sus distintas modalidades y gestión</t>
  </si>
  <si>
    <t>Prestación de servicios de apoyo a la gestión al Instituto Distrital de las Artes- Idartes-Oficina Asesora Jurídica o la dependencia que haga sus veces en la en la alimentación, compilación, cruce y validación de información de bases de datos y cargue en aplicativos, plataformas y sistemas (SIVICOF, FURAG, SECOP, TIENDA VIRTUAL DEL ESTADO COLOMBIANO,PANDORA., al igual que contribuir en actividades orientadas a generar procesos integrales que incrementen la capacidad institucional y efectividad de la entidad, acorde con procesos y procedimientos definidos en la entidad.</t>
  </si>
  <si>
    <t>Prestar servicios profesionales al Idartes- Subdirección de las Artes en el acompañamiento y seguimiento administrativo y presupuestal asociado a la ejecución de los proyectos de inversión a cargo de la dependencia, así como en el desarrollo de actividades precontractuales, contractuales y poscontractuales</t>
  </si>
  <si>
    <t>ADHERIR AL ACUERDO MARCO DE PRECIOS CCE-166-AMP-2021 SUMINISTRO DE ELEMENTOS DE MATERIAL PEDAGÓGICO Y LA ENTREGA DE LOS MISMOS A NIVEL NACIONAL PARA EL PROYECTO DE
RENOVACIÓN DE LAS SALAS DE EXPOSICIONES INTERACTIVAS DEL PLANETARIO DE BOGOTÁ, PROPIEDAD DEL INSTITUTO DISTRITAL DE LAS ARTES - IDARTES, DE ACUERDO CON LAS ESPECIFICACIONES TECNICAS DEFINIDAS POR LA ENTIDAD Y RELACIONADAS EN EL MARCO DEL PROYECTO RENOVACIÓN MUSEOGRÁFICA, CODIGO BPIN 20210001000432 APROBADO MEDIANTE ACUERDO 20 DE 4 DE MAYO DE 2022</t>
  </si>
  <si>
    <t>ADHERIR AL INSTRUMENTO DE AGREGACIÓN POR DEMANDA CCE-139-IAD- 2020, SERVICIOS DE SOFTWARE POR CATÁLOGO, PARA DAR CONTINUIDAD AL LICENCIAMIENTO ORACLE, CONFORME CON LAS CARACTERÍSTICAS, ESPECIFICACIONES Y CONDICIONES ESTABLECIDAS EN EL INSTRUMENTO, CATÁLOGO Y ANEXOS DEFINIDOS POR COLOMBIA COMPRA EFICIENTE ACORDE CON LAS NECESIDADES DEFINIDAS POR EL IDARTES - De conformidad con propuesta 13373479.</t>
  </si>
  <si>
    <t>ADHERIR AL INSTRUMENTO DE AGREGACIÓN POR DEMANDA CCE-139-IAD-2020, SERVICIOS DE SOFTWARE POR CATÁLOGO PARA RENOVAR LOS PRODUCTOS Y SERVICIOS DE LA PLATAFORMA GOOGLE WORKSPACE CONFORME A LAS ESPECIFICACIONES, CONDICIONES Y CARACTERÍSTICAS ESTABLECIDAS EN EL INSTRUMENTO, EN LOS ANEXOS Y EN EL CATÁLOGO QUE DEFINE COLOMBIA COMPRA EFICIENTE ACORDE CON LAS NECESIDADES DEFINIDAS POR IDARTES</t>
  </si>
  <si>
    <t>INVERSIÓN
INVERSIÓN
INVERSIÓN
INVERSIÓN
INVERSIÓN
FUNCIONAMIENTO
FUNCIONAMIENTO</t>
  </si>
  <si>
    <t xml:space="preserve">	O23011601120000007617</t>
  </si>
  <si>
    <t>O212020200701030571359</t>
  </si>
  <si>
    <t>0230116011
40000007619</t>
  </si>
  <si>
    <t>O23011601210000007614
O23011601210000007614</t>
  </si>
  <si>
    <t>O23011601140000007619
O23011601140000007619
O23011601140000007619
O23011605560000007902
O23011605560000007902
O21202020080484222
O21202020080383151</t>
  </si>
  <si>
    <t xml:space="preserve">O23011601210000007585
O23011601210000007585
</t>
  </si>
  <si>
    <t xml:space="preserve">O23011601210000007585
</t>
  </si>
  <si>
    <t xml:space="preserve">O23011601150000007594 </t>
  </si>
  <si>
    <t xml:space="preserve">O23011601210000007600
</t>
  </si>
  <si>
    <t xml:space="preserve">O23011601120000007617
</t>
  </si>
  <si>
    <t>Aportes al desarrollo integral a
través de las artes para la primera
infancia en Bogotá D.C</t>
  </si>
  <si>
    <t>Fortalecimiento de procesos
integrales de formación artística a lo
largo de la vida. Bogotá D.C.</t>
  </si>
  <si>
    <t>Identificación, reconocimiento y
valoración de las prácticas artísticas
a través del fomento en Bogotá D.C</t>
  </si>
  <si>
    <t>Innovación Sostenibilidad y
reactivación del ecosistema en
Bogotá DC</t>
  </si>
  <si>
    <t>Otros servicios de seguros distintos
de los seguros de vida n.c.p.</t>
  </si>
  <si>
    <t>Servicios de alquiler o
arrendamiento con o sin opción de
compra, relativos a bienes
inmuebles no residenciales
(diferentes a vivienda), propios o
arrendados</t>
  </si>
  <si>
    <t xml:space="preserve">Fortalecimiento de procesos
integrales de formación artística a lo
largo de la vida. Bogotá D.C. </t>
  </si>
  <si>
    <t>Implementación Idartes
Internacional, una ventana al mundo
Bogotá D.C.</t>
  </si>
  <si>
    <t>Fortalecimiento de procesos
 integrales de formación artística a lo
 largo de la vida. Bogotá D.C</t>
  </si>
  <si>
    <t xml:space="preserve">Fortalecimiento de procesos
integrales de formación artística a lo
largo de la vida. Bogotá D.C.
</t>
  </si>
  <si>
    <t xml:space="preserve">Desarrollo de las prácticas literarias
como derecho
</t>
  </si>
  <si>
    <t>Fortalecimiento de procesos
integrales de formación artística a lo
largo de la vida. Bogotá D.C.
Fortalecimiento de procesos
integrales de formación artística a lo
largo de la vida. Bogotá D.C.
Fortalecimiento de procesos
integrales de formación artística a lo
largo de la vida. Bogotá D.C.
Consolidación integral de la gestión
administrativa y modernización
institucional en Bogotá
Consolidación integral de la gestión
administrativa y modernización
institucional en Bogotá
Servicios de acceso a Internet de
banda ancha
Servicios de alojamiento de sitios
web (hosting)</t>
  </si>
  <si>
    <t xml:space="preserve">Fortalecimiento de procesos integrales de formación artística a lo largo de la vida. Bogotá D.C.
</t>
  </si>
  <si>
    <t xml:space="preserve">Fortalecimiento a las Artes, territorios y cotidianidades
Fortalecimiento a las Artes, territorios y cotidianidades
</t>
  </si>
  <si>
    <t xml:space="preserve">Consolidación Integral de la Gestión Administrativa y Modernización Institucional en Bogotá
</t>
  </si>
  <si>
    <t xml:space="preserve">Fortalecimiento a las Artes, territorios y cotidianidades
</t>
  </si>
  <si>
    <t xml:space="preserve">Transformación de la Red de Equipamientos Culturales para su Consolidación y Sustentabilidad en Bogotá D.C.
</t>
  </si>
  <si>
    <t xml:space="preserve">Desarrollo de las prácticas literarias como derecho
</t>
  </si>
  <si>
    <t xml:space="preserve">Identificación, reconocimiento y
valoración de las prácticas artísticas
a través del fomento en Bogotá D.C.
</t>
  </si>
  <si>
    <t xml:space="preserve">Identificación , reconocimiento y valoración de las prácticas artísticas a través del fomento en Bogotá D.C.
</t>
  </si>
  <si>
    <t xml:space="preserve">Aportes al desarrollo integral a través de las artes para la primera infancia en Bogotá D.C.
</t>
  </si>
  <si>
    <t>https://community.secop.gov.co/Public/Tendering/OpportunityDetail/Index?noticeUID=CO1.NTC.5378242&amp;isFromPublicArea=True&amp;isModal=true&amp;asPopupView=true</t>
  </si>
  <si>
    <t>https://community.secop.gov.co/Public/Tendering/OpportunityDetail/Index?noticeUID=CO1.NTC.5432224&amp;isFromPublicArea=True&amp;isModal=true&amp;asPopupView=true</t>
  </si>
  <si>
    <t>https://community.secop.gov.co/Public/Tendering/OpportunityDetail/Index?noticeUID=CO1.NTC.5432261&amp;isFromPublicArea=True&amp;isModal=true&amp;asPopupView=true</t>
  </si>
  <si>
    <t>https://community.secop.gov.co/Public/Tendering/OpportunityDetail/Index?noticeUID=CO1.NTC.5424555&amp;isFromPublicArea=True&amp;isModal=true&amp;asPopupView=true</t>
  </si>
  <si>
    <t>https://community.secop.gov.co/Public/Tendering/OpportunityDetail/Index?noticeUID=CO1.NTC.5424917&amp;isFromPublicArea=True&amp;isModal=true&amp;asPopupView=true</t>
  </si>
  <si>
    <t>https://community.secop.gov.co/Public/Tendering/OpportunityDetail/Index?noticeUID=CO1.NTC.5431728&amp;isFromPublicArea=True&amp;isModal=true&amp;asPopupView=true</t>
  </si>
  <si>
    <t>https://community.secop.gov.co/Public/Tendering/OpportunityDetail/Index?noticeUID=CO1.NTC.5432125&amp;isFromPublicArea=True&amp;isModal=true&amp;asPopupView=true</t>
  </si>
  <si>
    <t>https://community.secop.gov.co/Public/Tendering/OpportunityDetail/Index?noticeUID=CO1.NTC.5432269&amp;isFromPublicArea=True&amp;isModal=true&amp;asPopupView=true</t>
  </si>
  <si>
    <t>https://community.secop.gov.co/Public/Tendering/OpportunityDetail/Index?noticeUID=CO1.NTC.5433868&amp;isFromPublicArea=True&amp;isModal=true&amp;asPopupView=true</t>
  </si>
  <si>
    <t>https://community.secop.gov.co/Public/Tendering/OpportunityDetail/Index?noticeUID=CO1.NTC.5440304&amp;isFromPublicArea=True&amp;isModal=true&amp;asPopupView=true</t>
  </si>
  <si>
    <t>https://community.secop.gov.co/Public/Tendering/OpportunityDetail/Index?noticeUID=CO1.NTC.5443912&amp;isFromPublicArea=True&amp;isModal=true&amp;asPopupView=true</t>
  </si>
  <si>
    <t>https://community.secop.gov.co/Public/Tendering/OpportunityDetail/Index?noticeUID=CO1.NTC.5435850&amp;isFromPublicArea=True&amp;isModal=true&amp;asPopupView=true</t>
  </si>
  <si>
    <t>https://community.secop.gov.co/Public/Tendering/OpportunityDetail/Index?noticeUID=CO1.NTC.5434508&amp;isFromPublicArea=True&amp;isModal=true&amp;asPopupView=true</t>
  </si>
  <si>
    <t>https://community.secop.gov.co/Public/Tendering/OpportunityDetail/Index?noticeUID=CO1.NTC.5438482&amp;isFromPublicArea=True&amp;isModal=true&amp;asPopupView=true</t>
  </si>
  <si>
    <t>https://community.secop.gov.co/Public/Tendering/OpportunityDetail/Index?noticeUID=CO1.NTC.5442744&amp;isFromPublicArea=True&amp;isModal=true&amp;asPopupView=true</t>
  </si>
  <si>
    <t>https://community.secop.gov.co/Public/Tendering/OpportunityDetail/Index?noticeUID=CO1.NTC.5436699&amp;isFromPublicArea=True&amp;isModal=true&amp;asPopupView=true</t>
  </si>
  <si>
    <t>https://community.secop.gov.co/Public/Tendering/OpportunityDetail/Index?noticeUID=CO1.NTC.5436842&amp;isFromPublicArea=True&amp;isModal=true&amp;asPopupView=true</t>
  </si>
  <si>
    <t>https://community.secop.gov.co/Public/Tendering/OpportunityDetail/Index?noticeUID=CO1.NTC.5440311&amp;isFromPublicArea=True&amp;isModal=true&amp;asPopupView=true</t>
  </si>
  <si>
    <t>https://community.secop.gov.co/Public/Tendering/OpportunityDetail/Index?noticeUID=CO1.NTC.5442326&amp;isFromPublicArea=True&amp;isModal=true&amp;asPopupView=true</t>
  </si>
  <si>
    <t>https://community.secop.gov.co/Public/Tendering/OpportunityDetail/Index?noticeUID=CO1.NTC.5435880&amp;isFromPublicArea=True&amp;isModal=true&amp;asPopupView=true</t>
  </si>
  <si>
    <t>https://community.secop.gov.co/Public/Tendering/OpportunityDetail/Index?noticeUID=CO1.NTC.5436274&amp;isFromPublicArea=True&amp;isModal=true&amp;asPopupView=true</t>
  </si>
  <si>
    <t>https://community.secop.gov.co/Public/Tendering/OpportunityDetail/Index?noticeUID=CO1.NTC.5440578&amp;isFromPublicArea=True&amp;isModal=true&amp;asPopupView=true</t>
  </si>
  <si>
    <t>https://community.secop.gov.co/Public/Tendering/OpportunityDetail/Index?noticeUID=CO1.NTC.5441794&amp;isFromPublicArea=True&amp;isModal=true&amp;asPopupView=true</t>
  </si>
  <si>
    <t>https://community.secop.gov.co/Public/Tendering/OpportunityDetail/Index?noticeUID=CO1.NTC.5440831&amp;isFromPublicArea=True&amp;isModal=true&amp;asPopupView=true</t>
  </si>
  <si>
    <t>https://community.secop.gov.co/Public/Tendering/OpportunityDetail/Index?noticeUID=CO1.NTC.5442926&amp;isFromPublicArea=True&amp;isModal=true&amp;asPopupView=true</t>
  </si>
  <si>
    <t>https://community.secop.gov.co/Public/Tendering/OpportunityDetail/Index?noticeUID=CO1.NTC.5440753&amp;isFromPublicArea=True&amp;isModal=true&amp;asPopupView=true</t>
  </si>
  <si>
    <t>https://community.secop.gov.co/Public/Tendering/OpportunityDetail/Index?noticeUID=CO1.NTC.5441047&amp;isFromPublicArea=True&amp;isModal=true&amp;asPopupView=true</t>
  </si>
  <si>
    <t>https://community.secop.gov.co/Public/Tendering/OpportunityDetail/Index?noticeUID=CO1.NTC.5443074&amp;isFromPublicArea=True&amp;isModal=true&amp;asPopupView=true</t>
  </si>
  <si>
    <t>https://community.secop.gov.co/Public/Tendering/OpportunityDetail/Index?noticeUID=CO1.NTC.5443893&amp;isFromPublicArea=True&amp;isModal=true&amp;asPopupView=true</t>
  </si>
  <si>
    <t>https://community.secop.gov.co/Public/Tendering/OpportunityDetail/Index?noticeUID=CO1.NTC.5445440&amp;isFromPublicArea=True&amp;isModal=true&amp;asPopupView=true</t>
  </si>
  <si>
    <t>https://community.secop.gov.co/Public/Tendering/OpportunityDetail/Index?noticeUID=CO1.NTC.5448726&amp;isFromPublicArea=True&amp;isModal=true&amp;asPopupView=true</t>
  </si>
  <si>
    <t>https://community.secop.gov.co/Public/Tendering/OpportunityDetail/Index?noticeUID=CO1.NTC.5449262&amp;isFromPublicArea=True&amp;isModal=true&amp;asPopupView=true</t>
  </si>
  <si>
    <t>https://community.secop.gov.co/Public/Tendering/OpportunityDetail/Index?noticeUID=CO1.NTC.5444359&amp;isFromPublicArea=True&amp;isModal=true&amp;asPopupView=true</t>
  </si>
  <si>
    <t>https://community.secop.gov.co/Public/Tendering/OpportunityDetail/Index?noticeUID=CO1.NTC.5444726&amp;isFromPublicArea=True&amp;isModal=true&amp;asPopupView=true</t>
  </si>
  <si>
    <t>https://community.secop.gov.co/Public/Tendering/OpportunityDetail/Index?noticeUID=CO1.NTC.5444480&amp;isFromPublicArea=True&amp;isModal=true&amp;asPopupView=true</t>
  </si>
  <si>
    <t>https://community.secop.gov.co/Public/Tendering/OpportunityDetail/Index?noticeUID=CO1.NTC.5444372&amp;isFromPublicArea=True&amp;isModal=true&amp;asPopupView=true</t>
  </si>
  <si>
    <t>https://community.secop.gov.co/Public/Tendering/OpportunityDetail/Index?noticeUID=CO1.NTC.5449118&amp;isFromPublicArea=True&amp;isModal=true&amp;asPopupView=true</t>
  </si>
  <si>
    <t>https://community.secop.gov.co/Public/Tendering/OpportunityDetail/Index?noticeUID=CO1.NTC.5448590&amp;isFromPublicArea=True&amp;isModal=true&amp;asPopupView=true</t>
  </si>
  <si>
    <t>https://community.secop.gov.co/Public/Tendering/OpportunityDetail/Index?noticeUID=CO1.NTC.5449881&amp;isFromPublicArea=True&amp;isModal=true&amp;asPopupView=true</t>
  </si>
  <si>
    <t>https://community.secop.gov.co/Public/Tendering/OpportunityDetail/Index?noticeUID=CO1.NTC.5443660&amp;isFromPublicArea=True&amp;isModal=true&amp;asPopupView=true</t>
  </si>
  <si>
    <t>https://community.secop.gov.co/Public/Tendering/OpportunityDetail/Index?noticeUID=CO1.NTC.5445087&amp;isFromPublicArea=True&amp;isModal=true&amp;asPopupView=true</t>
  </si>
  <si>
    <t>https://community.secop.gov.co/Public/Tendering/OpportunityDetail/Index?noticeUID=CO1.NTC.5445300&amp;isFromPublicArea=True&amp;isModal=true&amp;asPopupView=true</t>
  </si>
  <si>
    <t>https://community.secop.gov.co/Public/Tendering/OpportunityDetail/Index?noticeUID=CO1.NTC.5449991&amp;isFromPublicArea=True&amp;isModal=true&amp;asPopupView=true</t>
  </si>
  <si>
    <t>https://community.secop.gov.co/Public/Tendering/OpportunityDetail/Index?noticeUID=CO1.NTC.5450508&amp;isFromPublicArea=True&amp;isModal=true&amp;asPopupView=true</t>
  </si>
  <si>
    <t>https://community.secop.gov.co/Public/Tendering/OpportunityDetail/Index?noticeUID=CO1.NTC.5450454&amp;isFromPublicArea=True&amp;isModal=true&amp;asPopupView=true</t>
  </si>
  <si>
    <t>https://community.secop.gov.co/Public/Tendering/OpportunityDetail/Index?noticeUID=CO1.NTC.5450485&amp;isFromPublicArea=True&amp;isModal=true&amp;asPopupView=true</t>
  </si>
  <si>
    <t>https://community.secop.gov.co/Public/Tendering/OpportunityDetail/Index?noticeUID=CO1.NTC.5449790&amp;isFromPublicArea=True&amp;isModal=true&amp;asPopupView=true</t>
  </si>
  <si>
    <t>https://community.secop.gov.co/Public/Tendering/OpportunityDetail/Index?noticeUID=CO1.NTC.5450066&amp;isFromPublicArea=True&amp;isModal=true&amp;asPopupView=true</t>
  </si>
  <si>
    <t>https://community.secop.gov.co/Public/Tendering/OpportunityDetail/Index?noticeUID=CO1.NTC.5452840&amp;isFromPublicArea=True&amp;isModal=true&amp;asPopupView=true</t>
  </si>
  <si>
    <t>https://community.secop.gov.co/Public/Tendering/OpportunityDetail/Index?noticeUID=CO1.NTC.5452856&amp;isFromPublicArea=True&amp;isModal=true&amp;asPopupView=true</t>
  </si>
  <si>
    <t>https://community.secop.gov.co/Public/Tendering/OpportunityDetail/Index?noticeUID=CO1.NTC.5451042&amp;isFromPublicArea=True&amp;isModal=true&amp;asPopupView=true</t>
  </si>
  <si>
    <t>https://community.secop.gov.co/Public/Tendering/OpportunityDetail/Index?noticeUID=CO1.NTC.5451050&amp;isFromPublicArea=True&amp;isModal=true&amp;asPopupView=true</t>
  </si>
  <si>
    <t>https://community.secop.gov.co/Public/Tendering/OpportunityDetail/Index?noticeUID=CO1.NTC.5452743&amp;isFromPublicArea=True&amp;isModal=true&amp;asPopupView=true</t>
  </si>
  <si>
    <t>https://community.secop.gov.co/Public/Tendering/OpportunityDetail/Index?noticeUID=CO1.NTC.5451023&amp;isFromPublicArea=True&amp;isModal=true&amp;asPopupView=true</t>
  </si>
  <si>
    <t>https://community.secop.gov.co/Public/Tendering/OpportunityDetail/Index?noticeUID=CO1.NTC.5451020&amp;isFromPublicArea=True&amp;isModal=true&amp;asPopupView=true</t>
  </si>
  <si>
    <t>https://community.secop.gov.co/Public/Tendering/OpportunityDetail/Index?noticeUID=CO1.NTC.5452482&amp;isFromPublicArea=True&amp;isModal=true&amp;asPopupView=true</t>
  </si>
  <si>
    <t>https://community.secop.gov.co/Public/Tendering/OpportunityDetail/Index?noticeUID=CO1.NTC.5451830&amp;isFromPublicArea=True&amp;isModal=true&amp;asPopupView=true</t>
  </si>
  <si>
    <t>https://community.secop.gov.co/Public/Tendering/OpportunityDetail/Index?noticeUID=CO1.NTC.5451278&amp;isFromPublicArea=True&amp;isModal=true&amp;asPopupView=true</t>
  </si>
  <si>
    <t>https://community.secop.gov.co/Public/Tendering/OpportunityDetail/Index?noticeUID=CO1.NTC.5451834&amp;isFromPublicArea=True&amp;isModal=true&amp;asPopupView=true</t>
  </si>
  <si>
    <t>https://community.secop.gov.co/Public/Tendering/OpportunityDetail/Index?noticeUID=CO1.NTC.5453617&amp;isFromPublicArea=True&amp;isModal=true&amp;asPopupView=true</t>
  </si>
  <si>
    <t>https://community.secop.gov.co/Public/Tendering/OpportunityDetail/Index?noticeUID=CO1.NTC.5457330&amp;isFromPublicArea=True&amp;isModal=true&amp;asPopupView=true</t>
  </si>
  <si>
    <t>https://community.secop.gov.co/Public/Tendering/OpportunityDetail/Index?noticeUID=CO1.NTC.5452950&amp;isFromPublicArea=True&amp;isModal=true&amp;asPopupView=true</t>
  </si>
  <si>
    <t>https://community.secop.gov.co/Public/Tendering/OpportunityDetail/Index?noticeUID=CO1.NTC.5454711&amp;isFromPublicArea=True&amp;isModal=true&amp;asPopupView=true</t>
  </si>
  <si>
    <t>https://community.secop.gov.co/Public/Tendering/OpportunityDetail/Index?noticeUID=CO1.NTC.5452349&amp;isFromPublicArea=True&amp;isModal=true&amp;asPopupView=true</t>
  </si>
  <si>
    <t>https://community.secop.gov.co/Public/Tendering/OpportunityDetail/Index?noticeUID=CO1.NTC.5456726&amp;isFromPublicArea=True&amp;isModal=true&amp;asPopupView=true</t>
  </si>
  <si>
    <t>https://community.secop.gov.co/Public/Tendering/OpportunityDetail/Index?noticeUID=CO1.NTC.5453675&amp;isFromPublicArea=True&amp;isModal=true&amp;asPopupView=true</t>
  </si>
  <si>
    <t>https://community.secop.gov.co/Public/Tendering/OpportunityDetail/Index?noticeUID=CO1.NTC.5456986&amp;isFromPublicArea=True&amp;isModal=true&amp;asPopupView=true</t>
  </si>
  <si>
    <t>https://community.secop.gov.co/Public/Tendering/OpportunityDetail/Index?noticeUID=CO1.NTC.5457389&amp;isFromPublicArea=True&amp;isModal=true&amp;asPopupView=true</t>
  </si>
  <si>
    <t>https://community.secop.gov.co/Public/Tendering/OpportunityDetail/Index?noticeUID=CO1.NTC.5457811&amp;isFromPublicArea=True&amp;isModal=true&amp;asPopupView=true</t>
  </si>
  <si>
    <t>https://community.secop.gov.co/Public/Tendering/OpportunityDetail/Index?noticeUID=CO1.NTC.5460135&amp;isFromPublicArea=True&amp;isModal=true&amp;asPopupView=true</t>
  </si>
  <si>
    <t>https://community.secop.gov.co/Public/Tendering/OpportunityDetail/Index?noticeUID=CO1.NTC.5458157&amp;isFromPublicArea=True&amp;isModal=true&amp;asPopupView=true</t>
  </si>
  <si>
    <t>https://community.secop.gov.co/Public/Tendering/OpportunityDetail/Index?noticeUID=CO1.NTC.5460350&amp;isFromPublicArea=True&amp;isModal=true&amp;asPopupView=true</t>
  </si>
  <si>
    <t>https://community.secop.gov.co/Public/Tendering/OpportunityDetail/Index?noticeUID=CO1.NTC.5460172&amp;isFromPublicArea=True&amp;isModal=true&amp;asPopupView=true</t>
  </si>
  <si>
    <t>https://community.secop.gov.co/Public/Tendering/OpportunityDetail/Index?noticeUID=CO1.NTC.5458766&amp;isFromPublicArea=True&amp;isModal=true&amp;asPopupView=true</t>
  </si>
  <si>
    <t>https://community.secop.gov.co/Public/Tendering/OpportunityDetail/Index?noticeUID=CO1.NTC.5460710&amp;isFromPublicArea=True&amp;isModal=true&amp;asPopupView=true</t>
  </si>
  <si>
    <t>https://community.secop.gov.co/Public/Tendering/OpportunityDetail/Index?noticeUID=CO1.NTC.5460819&amp;isFromPublicArea=True&amp;isModal=true&amp;asPopupView=true</t>
  </si>
  <si>
    <t>https://community.secop.gov.co/Public/Tendering/OpportunityDetail/Index?noticeUID=CO1.NTC.5461408&amp;isFromPublicArea=True&amp;isModal=true&amp;asPopupView=true</t>
  </si>
  <si>
    <t>https://community.secop.gov.co/Public/Tendering/OpportunityDetail/Index?noticeUID=CO1.NTC.5466493&amp;isFromPublicArea=True&amp;isModal=true&amp;asPopupView=true</t>
  </si>
  <si>
    <t>https://community.secop.gov.co/Public/Tendering/OpportunityDetail/Index?noticeUID=CO1.NTC.5461977&amp;isFromPublicArea=True&amp;isModal=true&amp;asPopupView=true</t>
  </si>
  <si>
    <t>https://community.secop.gov.co/Public/Tendering/OpportunityDetail/Index?noticeUID=CO1.NTC.5460939&amp;isFromPublicArea=True&amp;isModal=true&amp;asPopupView=true</t>
  </si>
  <si>
    <t>https://community.secop.gov.co/Public/Tendering/OpportunityDetail/Index?noticeUID=CO1.NTC.5466606&amp;isFromPublicArea=True&amp;isModal=true&amp;asPopupView=true</t>
  </si>
  <si>
    <t>https://community.secop.gov.co/Public/Tendering/OpportunityDetail/Index?noticeUID=CO1.NTC.5467376&amp;isFromPublicArea=True&amp;isModal=true&amp;asPopupView=true</t>
  </si>
  <si>
    <t>https://community.secop.gov.co/Public/Tendering/OpportunityDetail/Index?noticeUID=CO1.NTC.5467328&amp;isFromPublicArea=True&amp;isModal=true&amp;asPopupView=true</t>
  </si>
  <si>
    <t>https://community.secop.gov.co/Public/Tendering/OpportunityDetail/Index?noticeUID=CO1.NTC.5488463&amp;isFromPublicArea=True&amp;isModal=true&amp;asPopupView=true</t>
  </si>
  <si>
    <t>https://community.secop.gov.co/Public/Tendering/OpportunityDetail/Index?noticeUID=CO1.NTC.5507885&amp;isFromPublicArea=True&amp;isModal=true&amp;asPopupView=true</t>
  </si>
  <si>
    <t>https://community.secop.gov.co/Public/Tendering/OpportunityDetail/Index?noticeUID=CO1.NTC.5479886&amp;isFromPublicArea=True&amp;isModal=true&amp;asPopupView=true</t>
  </si>
  <si>
    <t>https://community.secop.gov.co/Public/Tendering/OpportunityDetail/Index?noticeUID=CO1.NTC.5465711&amp;isFromPublicArea=True&amp;isModal=true&amp;asPopupView=true</t>
  </si>
  <si>
    <t>https://community.secop.gov.co/Public/Tendering/OpportunityDetail/Index?noticeUID=CO1.NTC.5466009&amp;isFromPublicArea=True&amp;isModal=true&amp;asPopupView=true</t>
  </si>
  <si>
    <t>https://community.secop.gov.co/Public/Tendering/OpportunityDetail/Index?noticeUID=CO1.NTC.5464266&amp;isFromPublicArea=True&amp;isModal=true&amp;asPopupView=true</t>
  </si>
  <si>
    <t>https://community.secop.gov.co/Public/Tendering/OpportunityDetail/Index?noticeUID=CO1.NTC.5468841&amp;isFromPublicArea=True&amp;isModal=true&amp;asPopupView=true</t>
  </si>
  <si>
    <t>https://community.secop.gov.co/Public/Tendering/OpportunityDetail/Index?noticeUID=CO1.NTC.5468680&amp;isFromPublicArea=True&amp;isModal=true&amp;asPopupView=true</t>
  </si>
  <si>
    <t>https://community.secop.gov.co/Public/Tendering/OpportunityDetail/Index?noticeUID=CO1.NTC.5468697&amp;isFromPublicArea=True&amp;isModal=true&amp;asPopupView=true</t>
  </si>
  <si>
    <t>https://community.secop.gov.co/Public/Tendering/OpportunityDetail/Index?noticeUID=CO1.NTC.5471016&amp;isFromPublicArea=True&amp;isModal=true&amp;asPopupView=true</t>
  </si>
  <si>
    <t>https://community.secop.gov.co/Public/Tendering/OpportunityDetail/Index?noticeUID=CO1.NTC.5471583&amp;isFromPublicArea=True&amp;isModal=true&amp;asPopupView=true</t>
  </si>
  <si>
    <t>https://community.secop.gov.co/Public/Tendering/OpportunityDetail/Index?noticeUID=CO1.NTC.5466783&amp;isFromPublicArea=True&amp;isModal=true&amp;asPopupView=true</t>
  </si>
  <si>
    <t>https://community.secop.gov.co/Public/Tendering/OpportunityDetail/Index?noticeUID=CO1.NTC.5467033&amp;isFromPublicArea=True&amp;isModal=true&amp;asPopupView=true</t>
  </si>
  <si>
    <t>https://community.secop.gov.co/Public/Tendering/OpportunityDetail/Index?noticeUID=CO1.NTC.5470678&amp;isFromPublicArea=True&amp;isModal=true&amp;asPopupView=true</t>
  </si>
  <si>
    <t>https://community.secop.gov.co/Public/Tendering/OpportunityDetail/Index?noticeUID=CO1.NTC.5467557&amp;isFromPublicArea=True&amp;isModal=true&amp;asPopupView=true</t>
  </si>
  <si>
    <t>https://community.secop.gov.co/Public/Tendering/OpportunityDetail/Index?noticeUID=CO1.NTC.5469487&amp;isFromPublicArea=True&amp;isModal=true&amp;asPopupView=true</t>
  </si>
  <si>
    <t>https://community.secop.gov.co/Public/Tendering/OpportunityDetail/Index?noticeUID=CO1.NTC.5470367&amp;isFromPublicArea=True&amp;isModal=true&amp;asPopupView=true</t>
  </si>
  <si>
    <t>https://community.secop.gov.co/Public/Tendering/OpportunityDetail/Index?noticeUID=CO1.NTC.5470624&amp;isFromPublicArea=True&amp;isModal=true&amp;asPopupView=true</t>
  </si>
  <si>
    <t>https://community.secop.gov.co/Public/Tendering/OpportunityDetail/Index?noticeUID=CO1.NTC.5472228&amp;isFromPublicArea=True&amp;isModal=true&amp;asPopupView=true</t>
  </si>
  <si>
    <t>https://community.secop.gov.co/Public/Tendering/OpportunityDetail/Index?noticeUID=CO1.NTC.5468892&amp;isFromPublicArea=True&amp;isModal=true&amp;asPopupView=true</t>
  </si>
  <si>
    <t>https://community.secop.gov.co/Public/Tendering/OpportunityDetail/Index?noticeUID=CO1.NTC.5469079&amp;isFromPublicArea=True&amp;isModal=true&amp;asPopupView=true</t>
  </si>
  <si>
    <t>https://community.secop.gov.co/Public/Tendering/OpportunityDetail/Index?noticeUID=CO1.NTC.5469439&amp;isFromPublicArea=True&amp;isModal=true&amp;asPopupView=true</t>
  </si>
  <si>
    <t>https://community.secop.gov.co/Public/Tendering/OpportunityDetail/Index?noticeUID=CO1.NTC.5468999&amp;isFromPublicArea=True&amp;isModal=true&amp;asPopupView=true</t>
  </si>
  <si>
    <t>https://community.secop.gov.co/Public/Tendering/OpportunityDetail/Index?noticeUID=CO1.NTC.5470741&amp;isFromPublicArea=True&amp;isModal=true&amp;asPopupView=true</t>
  </si>
  <si>
    <t>https://community.secop.gov.co/Public/Tendering/OpportunityDetail/Index?noticeUID=CO1.NTC.5472053&amp;isFromPublicArea=True&amp;isModal=true&amp;asPopupView=true</t>
  </si>
  <si>
    <t>https://community.secop.gov.co/Public/Tendering/OpportunityDetail/Index?noticeUID=CO1.NTC.5471428&amp;isFromPublicArea=True&amp;isModal=true&amp;asPopupView=true</t>
  </si>
  <si>
    <t>https://community.secop.gov.co/Public/Tendering/OpportunityDetail/Index?noticeUID=CO1.NTC.5469530&amp;isFromPublicArea=True&amp;isModal=true&amp;asPopupView=true</t>
  </si>
  <si>
    <t>https://community.secop.gov.co/Public/Tendering/OpportunityDetail/Index?noticeUID=CO1.NTC.5470733&amp;isFromPublicArea=True&amp;isModal=true&amp;asPopupView=true</t>
  </si>
  <si>
    <t>https://community.secop.gov.co/Public/Tendering/OpportunityDetail/Index?noticeUID=CO1.NTC.5471048&amp;isFromPublicArea=True&amp;isModal=true&amp;asPopupView=true</t>
  </si>
  <si>
    <t>https://community.secop.gov.co/Public/Tendering/OpportunityDetail/Index?noticeUID=CO1.NTC.5480045&amp;isFromPublicArea=True&amp;isModal=true&amp;asPopupView=true</t>
  </si>
  <si>
    <t>https://community.secop.gov.co/Public/Tendering/OpportunityDetail/Index?noticeUID=CO1.NTC.5478966&amp;isFromPublicArea=True&amp;isModal=true&amp;asPopupView=true</t>
  </si>
  <si>
    <t>https://community.secop.gov.co/Public/Tendering/OpportunityDetail/Index?noticeUID=CO1.NTC.5480234&amp;isFromPublicArea=True&amp;isModal=true&amp;asPopupView=true</t>
  </si>
  <si>
    <t>https://community.secop.gov.co/Public/Tendering/OpportunityDetail/Index?noticeUID=CO1.NTC.5480614&amp;isFromPublicArea=True&amp;isModal=true&amp;asPopupView=true</t>
  </si>
  <si>
    <t>https://community.secop.gov.co/Public/Tendering/OpportunityDetail/Index?noticeUID=CO1.NTC.5480860&amp;isFromPublicArea=True&amp;isModal=true&amp;asPopupView=true</t>
  </si>
  <si>
    <t>https://community.secop.gov.co/Public/Tendering/OpportunityDetail/Index?noticeUID=CO1.NTC.5472239&amp;isFromPublicArea=True&amp;isModal=true&amp;asPopupView=true</t>
  </si>
  <si>
    <t>https://community.secop.gov.co/Public/Tendering/OpportunityDetail/Index?noticeUID=CO1.NTC.5479052&amp;isFromPublicArea=True&amp;isModal=true&amp;asPopupView=true</t>
  </si>
  <si>
    <t>https://community.secop.gov.co/Public/Tendering/OpportunityDetail/Index?noticeUID=CO1.NTC.5478911&amp;isFromPublicArea=True&amp;isModal=true&amp;asPopupView=true</t>
  </si>
  <si>
    <t>https://community.secop.gov.co/Public/Tendering/OpportunityDetail/Index?noticeUID=CO1.NTC.5479050&amp;isFromPublicArea=True&amp;isModal=true&amp;asPopupView=true</t>
  </si>
  <si>
    <t>https://community.secop.gov.co/Public/Tendering/OpportunityDetail/Index?noticeUID=CO1.NTC.5479693&amp;isFromPublicArea=True&amp;isModal=true&amp;asPopupView=true</t>
  </si>
  <si>
    <t>https://community.secop.gov.co/Public/Tendering/OpportunityDetail/Index?noticeUID=CO1.NTC.5479059&amp;isFromPublicArea=True&amp;isModal=true&amp;asPopupView=true</t>
  </si>
  <si>
    <t>https://community.secop.gov.co/Public/Tendering/OpportunityDetail/Index?noticeUID=CO1.NTC.5484421&amp;isFromPublicArea=True&amp;isModal=true&amp;asPopupView=true</t>
  </si>
  <si>
    <t>https://community.secop.gov.co/Public/Tendering/OpportunityDetail/Index?noticeUID=CO1.NTC.5481732&amp;isFromPublicArea=True&amp;isModal=true&amp;asPopupView=true</t>
  </si>
  <si>
    <t>https://community.secop.gov.co/Public/Tendering/OpportunityDetail/Index?noticeUID=CO1.NTC.5480016&amp;isFromPublicArea=True&amp;isModal=true&amp;asPopupView=true</t>
  </si>
  <si>
    <t>https://community.secop.gov.co/Public/Tendering/OpportunityDetail/Index?noticeUID=CO1.NTC.5479982&amp;isFromPublicArea=True&amp;isModal=true&amp;asPopupView=true</t>
  </si>
  <si>
    <t>https://community.secop.gov.co/Public/Tendering/OpportunityDetail/Index?noticeUID=CO1.NTC.5481268&amp;isFromPublicArea=True&amp;isModal=true&amp;asPopupView=true</t>
  </si>
  <si>
    <t>https://community.secop.gov.co/Public/Tendering/OpportunityDetail/Index?noticeUID=CO1.NTC.5479877&amp;isFromPublicArea=True&amp;isModal=true&amp;asPopupView=true</t>
  </si>
  <si>
    <t>https://community.secop.gov.co/Public/Tendering/OpportunityDetail/Index?noticeUID=CO1.NTC.5483460&amp;isFromPublicArea=True&amp;isModal=true&amp;asPopupView=true</t>
  </si>
  <si>
    <t>https://community.secop.gov.co/Public/Tendering/OpportunityDetail/Index?noticeUID=CO1.NTC.5483655&amp;isFromPublicArea=True&amp;isModal=true&amp;asPopupView=true</t>
  </si>
  <si>
    <t>https://community.secop.gov.co/Public/Tendering/OpportunityDetail/Index?noticeUID=CO1.NTC.5480671&amp;isFromPublicArea=True&amp;isModal=true&amp;asPopupView=true</t>
  </si>
  <si>
    <t>https://community.secop.gov.co/Public/Tendering/OpportunityDetail/Index?noticeUID=CO1.NTC.5481827&amp;isFromPublicArea=True&amp;isModal=true&amp;asPopupView=true</t>
  </si>
  <si>
    <t>https://community.secop.gov.co/Public/Tendering/OpportunityDetail/Index?noticeUID=CO1.NTC.5488226&amp;isFromPublicArea=True&amp;isModal=true&amp;asPopupView=true</t>
  </si>
  <si>
    <t>https://community.secop.gov.co/Public/Tendering/OpportunityDetail/Index?noticeUID=CO1.NTC.5488427&amp;isFromPublicArea=True&amp;isModal=true&amp;asPopupView=true</t>
  </si>
  <si>
    <t>https://community.secop.gov.co/Public/Tendering/OpportunityDetail/Index?noticeUID=CO1.NTC.5488177&amp;isFromPublicArea=True&amp;isModal=true&amp;asPopupView=true</t>
  </si>
  <si>
    <t>https://community.secop.gov.co/Public/Tendering/OpportunityDetail/Index?noticeUID=CO1.NTC.5488379&amp;isFromPublicArea=True&amp;isModal=true&amp;asPopupView=true</t>
  </si>
  <si>
    <t>https://community.secop.gov.co/Public/Tendering/OpportunityDetail/Index?noticeUID=CO1.NTC.5491990&amp;isFromPublicArea=True&amp;isModal=true&amp;asPopupView=true</t>
  </si>
  <si>
    <t>https://community.secop.gov.co/Public/Tendering/OpportunityDetail/Index?noticeUID=CO1.NTC.5490493&amp;isFromPublicArea=True&amp;isModal=true&amp;asPopupView=true</t>
  </si>
  <si>
    <t>https://community.secop.gov.co/Public/Tendering/OpportunityDetail/Index?noticeUID=CO1.NTC.5491429&amp;isFromPublicArea=True&amp;isModal=true&amp;asPopupView=true</t>
  </si>
  <si>
    <t>https://community.secop.gov.co/Public/Tendering/OpportunityDetail/Index?noticeUID=CO1.NTC.5485010&amp;isFromPublicArea=True&amp;isModal=true&amp;asPopupView=true</t>
  </si>
  <si>
    <t>https://community.secop.gov.co/Public/Tendering/OpportunityDetail/Index?noticeUID=CO1.NTC.5483432&amp;isFromPublicArea=True&amp;isModal=true&amp;asPopupView=true</t>
  </si>
  <si>
    <t>https://community.secop.gov.co/Public/Tendering/OpportunityDetail/Index?noticeUID=CO1.NTC.5483438&amp;isFromPublicArea=True&amp;isModal=true&amp;asPopupView=true</t>
  </si>
  <si>
    <t>https://community.secop.gov.co/Public/Tendering/OpportunityDetail/Index?noticeUID=CO1.NTC.5488711&amp;isFromPublicArea=True&amp;isModal=true&amp;asPopupView=true</t>
  </si>
  <si>
    <t>https://community.secop.gov.co/Public/Tendering/OpportunityDetail/Index?noticeUID=CO1.NTC.5491139&amp;isFromPublicArea=True&amp;isModal=true&amp;asPopupView=true</t>
  </si>
  <si>
    <t>https://community.secop.gov.co/Public/Tendering/OpportunityDetail/Index?noticeUID=CO1.NTC.5483542&amp;isFromPublicArea=True&amp;isModal=true&amp;asPopupView=true</t>
  </si>
  <si>
    <t>https://community.secop.gov.co/Public/Tendering/OpportunityDetail/Index?noticeUID=CO1.NTC.5488421&amp;isFromPublicArea=True&amp;isModal=true&amp;asPopupView=true</t>
  </si>
  <si>
    <t>https://community.secop.gov.co/Public/Tendering/OpportunityDetail/Index?noticeUID=CO1.NTC.5488043&amp;isFromPublicArea=True&amp;isModal=true&amp;asPopupView=true</t>
  </si>
  <si>
    <t>https://community.secop.gov.co/Public/Tendering/OpportunityDetail/Index?noticeUID=CO1.NTC.5492119&amp;isFromPublicArea=True&amp;isModal=true&amp;asPopupView=true</t>
  </si>
  <si>
    <t>https://community.secop.gov.co/Public/Tendering/OpportunityDetail/Index?noticeUID=CO1.NTC.5492351&amp;isFromPublicArea=True&amp;isModal=true&amp;asPopupView=true</t>
  </si>
  <si>
    <t>https://community.secop.gov.co/Public/Tendering/OpportunityDetail/Index?noticeUID=CO1.NTC.5488726&amp;isFromPublicArea=True&amp;isModal=true&amp;asPopupView=true</t>
  </si>
  <si>
    <t>https://community.secop.gov.co/Public/Tendering/OpportunityDetail/Index?noticeUID=CO1.NTC.5492191&amp;isFromPublicArea=True&amp;isModal=true&amp;asPopupView=true</t>
  </si>
  <si>
    <t>https://community.secop.gov.co/Public/Tendering/OpportunityDetail/Index?noticeUID=CO1.NTC.5495498&amp;isFromPublicArea=True&amp;isModal=true&amp;asPopupView=true</t>
  </si>
  <si>
    <t>https://community.secop.gov.co/Public/Tendering/OpportunityDetail/Index?noticeUID=CO1.NTC.5494938&amp;isFromPublicArea=True&amp;isModal=true&amp;asPopupView=true</t>
  </si>
  <si>
    <t>https://community.secop.gov.co/Public/Tendering/OpportunityDetail/Index?noticeUID=CO1.NTC.5498686&amp;isFromPublicArea=True&amp;isModal=true&amp;asPopupView=true</t>
  </si>
  <si>
    <t>https://community.secop.gov.co/Public/Tendering/OpportunityDetail/Index?noticeUID=CO1.NTC.5493311&amp;isFromPublicArea=True&amp;isModal=true&amp;asPopupView=true</t>
  </si>
  <si>
    <t>https://community.secop.gov.co/Public/Tendering/OpportunityDetail/Index?noticeUID=CO1.NTC.5501353&amp;isFromPublicArea=True&amp;isModal=true&amp;asPopupView=true</t>
  </si>
  <si>
    <t>https://community.secop.gov.co/Public/Tendering/OpportunityDetail/Index?noticeUID=CO1.NTC.5505951&amp;isFromPublicArea=True&amp;isModal=true&amp;asPopupView=true</t>
  </si>
  <si>
    <t>https://community.secop.gov.co/Public/Tendering/OpportunityDetail/Index?noticeUID=CO1.NTC.5504270&amp;isFromPublicArea=True&amp;isModal=true&amp;asPopupView=true</t>
  </si>
  <si>
    <t>https://community.secop.gov.co/Public/Tendering/OpportunityDetail/Index?noticeUID=CO1.NTC.5498464&amp;isFromPublicArea=True&amp;isModal=true&amp;asPopupView=true</t>
  </si>
  <si>
    <t>https://community.secop.gov.co/Public/Tendering/OpportunityDetail/Index?noticeUID=CO1.NTC.5505935&amp;isFromPublicArea=True&amp;isModal=true&amp;asPopupView=true</t>
  </si>
  <si>
    <t>https://community.secop.gov.co/Public/Tendering/OpportunityDetail/Index?noticeUID=CO1.NTC.5504504&amp;isFromPublicArea=True&amp;isModal=true&amp;asPopupView=true</t>
  </si>
  <si>
    <t>https://community.secop.gov.co/Public/Tendering/OpportunityDetail/Index?noticeUID=CO1.NTC.5492918&amp;isFromPublicArea=True&amp;isModal=true&amp;asPopupView=true</t>
  </si>
  <si>
    <t>https://community.secop.gov.co/Public/Tendering/OpportunityDetail/Index?noticeUID=CO1.NTC.5498485&amp;isFromPublicArea=True&amp;isModal=true&amp;asPopupView=true</t>
  </si>
  <si>
    <t>https://community.secop.gov.co/Public/Tendering/OpportunityDetail/Index?noticeUID=CO1.NTC.5498498&amp;isFromPublicArea=True&amp;isModal=true&amp;asPopupView=true</t>
  </si>
  <si>
    <t>https://community.secop.gov.co/Public/Tendering/OpportunityDetail/Index?noticeUID=CO1.NTC.5495678&amp;isFromPublicArea=True&amp;isModal=true&amp;asPopupView=true</t>
  </si>
  <si>
    <t>https://community.secop.gov.co/Public/Tendering/OpportunityDetail/Index?noticeUID=CO1.NTC.5505991&amp;isFromPublicArea=True&amp;isModal=true&amp;asPopupView=true</t>
  </si>
  <si>
    <t>https://community.secop.gov.co/Public/Tendering/OpportunityDetail/Index?noticeUID=CO1.NTC.5505795&amp;isFromPublicArea=True&amp;isModal=true&amp;asPopupView=true</t>
  </si>
  <si>
    <t>https://community.secop.gov.co/Public/Tendering/OpportunityDetail/Index?noticeUID=CO1.NTC.5508345&amp;isFromPublicArea=True&amp;isModal=true&amp;asPopupView=true</t>
  </si>
  <si>
    <t>https://community.secop.gov.co/Public/Tendering/OpportunityDetail/Index?noticeUID=CO1.NTC.5495935&amp;isFromPublicArea=True&amp;isModal=true&amp;asPopupView=true</t>
  </si>
  <si>
    <t>https://community.secop.gov.co/Public/Tendering/OpportunityDetail/Index?noticeUID=CO1.NTC.5499066&amp;isFromPublicArea=True&amp;isModal=true&amp;asPopupView=true</t>
  </si>
  <si>
    <t>https://community.secop.gov.co/Public/Tendering/OpportunityDetail/Index?noticeUID=CO1.NTC.5498353&amp;isFromPublicArea=True&amp;isModal=true&amp;asPopupView=true</t>
  </si>
  <si>
    <t>https://community.secop.gov.co/Public/Tendering/OpportunityDetail/Index?noticeUID=CO1.NTC.5498658&amp;isFromPublicArea=True&amp;isModal=true&amp;asPopupView=true</t>
  </si>
  <si>
    <t>https://community.secop.gov.co/Public/Tendering/OpportunityDetail/Index?noticeUID=CO1.NTC.5498273&amp;isFromPublicArea=True&amp;isModal=true&amp;asPopupView=true</t>
  </si>
  <si>
    <t>https://community.secop.gov.co/Public/Tendering/OpportunityDetail/Index?noticeUID=CO1.NTC.5498383&amp;isFromPublicArea=True&amp;isModal=true&amp;asPopupView=true</t>
  </si>
  <si>
    <t>https://community.secop.gov.co/Public/Tendering/OpportunityDetail/Index?noticeUID=CO1.NTC.5498285&amp;isFromPublicArea=True&amp;isModal=true&amp;asPopupView=true</t>
  </si>
  <si>
    <t>https://community.secop.gov.co/Public/Tendering/OpportunityDetail/Index?noticeUID=CO1.NTC.5499437&amp;isFromPublicArea=True&amp;isModal=true&amp;asPopupView=true</t>
  </si>
  <si>
    <t>https://community.secop.gov.co/Public/Tendering/OpportunityDetail/Index?noticeUID=CO1.NTC.5503220&amp;isFromPublicArea=True&amp;isModal=true&amp;asPopupView=true</t>
  </si>
  <si>
    <t>https://community.secop.gov.co/Public/Tendering/OpportunityDetail/Index?noticeUID=CO1.NTC.5504289&amp;isFromPublicArea=True&amp;isModal=true&amp;asPopupView=true</t>
  </si>
  <si>
    <t xml:space="preserve">https://community.secop.gov.co/Public/Tendering/OpportunityDetail/Index?noticeUID=CO1.NTC.5504597&amp;isFromPublicArea=True&amp;isModal=False
</t>
  </si>
  <si>
    <t>https://community.secop.gov.co/Public/Tendering/OpportunityDetail/Index?noticeUID=CO1.NTC.5505701&amp;isFromPublicArea=True&amp;isModal=true&amp;asPopupView=true</t>
  </si>
  <si>
    <t>https://community.secop.gov.co/Public/Tendering/OpportunityDetail/Index?noticeUID=CO1.NTC.5505738&amp;isFromPublicArea=True&amp;isModal=true&amp;asPopupView=true</t>
  </si>
  <si>
    <t>https://community.secop.gov.co/Public/Tendering/OpportunityDetail/Index?noticeUID=CO1.NTC.5501348&amp;isFromPublicArea=True&amp;isModal=true&amp;asPopupView=true</t>
  </si>
  <si>
    <t>https://community.secop.gov.co/Public/Tendering/OpportunityDetail/Index?noticeUID=CO1.NTC.5499016&amp;isFromPublicArea=True&amp;isModal=true&amp;asPopupView=true</t>
  </si>
  <si>
    <t>https://community.secop.gov.co/Public/Tendering/OpportunityDetail/Index?noticeUID=CO1.NTC.5508291&amp;isFromPublicArea=True&amp;isModal=true&amp;asPopupView=true</t>
  </si>
  <si>
    <t>https://community.secop.gov.co/Public/Tendering/OpportunityDetail/Index?noticeUID=CO1.NTC.5499086&amp;isFromPublicArea=True&amp;isModal=true&amp;asPopupView=true</t>
  </si>
  <si>
    <t>https://community.secop.gov.co/Public/Tendering/OpportunityDetail/Index?noticeUID=CO1.NTC.5508977&amp;isFromPublicArea=True&amp;isModal=true&amp;asPopupView=true</t>
  </si>
  <si>
    <t>https://community.secop.gov.co/Public/Tendering/OpportunityDetail/Index?noticeUID=CO1.NTC.5509333&amp;isFromPublicArea=True&amp;isModal=true&amp;asPopupView=true</t>
  </si>
  <si>
    <t>https://community.secop.gov.co/Public/Tendering/OpportunityDetail/Index?noticeUID=CO1.NTC.5509363&amp;isFromPublicArea=True&amp;isModal=true&amp;asPopupView=true</t>
  </si>
  <si>
    <t>https://community.secop.gov.co/Public/Tendering/OpportunityDetail/Index?noticeUID=CO1.NTC.5509815&amp;isFromPublicArea=True&amp;isModal=true&amp;asPopupView=true</t>
  </si>
  <si>
    <t>https://community.secop.gov.co/Public/Tendering/OpportunityDetail/Index?noticeUID=CO1.NTC.5510094&amp;isFromPublicArea=True&amp;isModal=true&amp;asPopupView=true</t>
  </si>
  <si>
    <t>https://community.secop.gov.co/Public/Tendering/OpportunityDetail/Index?noticeUID=CO1.NTC.5513132&amp;isFromPublicArea=True&amp;isModal=true&amp;asPopupView=true</t>
  </si>
  <si>
    <t>https://community.secop.gov.co/Public/Tendering/OpportunityDetail/Index?noticeUID=CO1.NTC.5509956&amp;isFromPublicArea=True&amp;isModal=true&amp;asPopupView=true</t>
  </si>
  <si>
    <t>https://community.secop.gov.co/Public/Tendering/OpportunityDetail/Index?noticeUID=CO1.NTC.5503967&amp;isFromPublicArea=True&amp;isModal=true&amp;asPopupView=true</t>
  </si>
  <si>
    <t>https://community.secop.gov.co/Public/Tendering/OpportunityDetail/Index?noticeUID=CO1.NTC.5504233&amp;isFromPublicArea=True&amp;isModal=true&amp;asPopupView=true</t>
  </si>
  <si>
    <t>https://community.secop.gov.co/Public/Tendering/OpportunityDetail/Index?noticeUID=CO1.NTC.5504280&amp;isFromPublicArea=True&amp;isModal=true&amp;asPopupView=true</t>
  </si>
  <si>
    <t>https://community.secop.gov.co/Public/Tendering/OpportunityDetail/Index?noticeUID=CO1.NTC.5504545&amp;isFromPublicArea=True&amp;isModal=true&amp;asPopupView=true</t>
  </si>
  <si>
    <t>https://community.secop.gov.co/Public/Tendering/OpportunityDetail/Index?noticeUID=CO1.NTC.5501144&amp;isFromPublicArea=True&amp;isModal=true&amp;asPopupView=true</t>
  </si>
  <si>
    <t>https://community.secop.gov.co/Public/Tendering/OpportunityDetail/Index?noticeUID=CO1.NTC.5503649&amp;isFromPublicArea=True&amp;isModal=true&amp;asPopupView=true</t>
  </si>
  <si>
    <t>https://community.secop.gov.co/Public/Tendering/OpportunityDetail/Index?noticeUID=CO1.NTC.5504032&amp;isFromPublicArea=True&amp;isModal=true&amp;asPopupView=true</t>
  </si>
  <si>
    <t>https://community.secop.gov.co/Public/Tendering/OpportunityDetail/Index?noticeUID=CO1.NTC.5503971&amp;isFromPublicArea=True&amp;isModal=true&amp;asPopupView=true</t>
  </si>
  <si>
    <t>https://community.secop.gov.co/Public/Tendering/OpportunityDetail/Index?noticeUID=CO1.NTC.5504225&amp;isFromPublicArea=True&amp;isModal=true&amp;asPopupView=true</t>
  </si>
  <si>
    <t>https://community.secop.gov.co/Public/Tendering/OpportunityDetail/Index?noticeUID=CO1.NTC.5504143&amp;isFromPublicArea=True&amp;isModal=true&amp;asPopupView=true</t>
  </si>
  <si>
    <t>https://community.secop.gov.co/Public/Tendering/OpportunityDetail/Index?noticeUID=CO1.NTC.5504172&amp;isFromPublicArea=True&amp;isModal=true&amp;asPopupView=true</t>
  </si>
  <si>
    <t>https://community.secop.gov.co/Public/Tendering/OpportunityDetail/Index?noticeUID=CO1.NTC.5504670&amp;isFromPublicArea=True&amp;isModal=true&amp;asPopupView=true</t>
  </si>
  <si>
    <t>https://community.secop.gov.co/Public/Tendering/OpportunityDetail/Index?noticeUID=CO1.NTC.5508335&amp;isFromPublicArea=True&amp;isModal=true&amp;asPopupView=true</t>
  </si>
  <si>
    <t>https://community.secop.gov.co/Public/Tendering/OpportunityDetail/Index?noticeUID=CO1.NTC.5508774&amp;isFromPublicArea=True&amp;isModal=true&amp;asPopupView=true</t>
  </si>
  <si>
    <t>https://community.secop.gov.co/Public/Tendering/OpportunityDetail/Index?noticeUID=CO1.NTC.5508919&amp;isFromPublicArea=True&amp;isModal=true&amp;asPopupView=true</t>
  </si>
  <si>
    <t>https://community.secop.gov.co/Public/Tendering/OpportunityDetail/Index?noticeUID=CO1.NTC.5503655&amp;isFromPublicArea=True&amp;isModal=true&amp;asPopupView=true</t>
  </si>
  <si>
    <t>https://community.secop.gov.co/Public/Tendering/OpportunityDetail/Index?noticeUID=CO1.NTC.5508408&amp;isFromPublicArea=True&amp;isModal=true&amp;asPopupView=true</t>
  </si>
  <si>
    <t>https://community.secop.gov.co/Public/Tendering/OpportunityDetail/Index?noticeUID=CO1.NTC.5508431&amp;isFromPublicArea=True&amp;isModal=true&amp;asPopupView=true</t>
  </si>
  <si>
    <t>https://community.secop.gov.co/Public/Tendering/OpportunityDetail/Index?noticeUID=CO1.NTC.5507919&amp;isFromPublicArea=True&amp;isModal=true&amp;asPopupView=true</t>
  </si>
  <si>
    <t>https://community.secop.gov.co/Public/Tendering/OpportunityDetail/Index?noticeUID=CO1.NTC.5508060&amp;isFromPublicArea=True&amp;isModal=true&amp;asPopupView=true</t>
  </si>
  <si>
    <t>https://community.secop.gov.co/Public/Tendering/OpportunityDetail/Index?noticeUID=CO1.NTC.5511607&amp;isFromPublicArea=True&amp;isModal=true&amp;asPopupView=true</t>
  </si>
  <si>
    <t>https://community.secop.gov.co/Public/Tendering/OpportunityDetail/Index?noticeUID=CO1.NTC.5508824&amp;isFromPublicArea=True&amp;isModal=true&amp;asPopupView=true</t>
  </si>
  <si>
    <t>https://community.secop.gov.co/Public/Tendering/OpportunityDetail/Index?noticeUID=CO1.NTC.5508835&amp;isFromPublicArea=True&amp;isModal=true&amp;asPopupView=true</t>
  </si>
  <si>
    <t>https://community.secop.gov.co/Public/Tendering/OpportunityDetail/Index?noticeUID=CO1.NTC.5509044&amp;isFromPublicArea=True&amp;isModal=true&amp;asPopupView=true</t>
  </si>
  <si>
    <t>https://community.secop.gov.co/Public/Tendering/OpportunityDetail/Index?noticeUID=CO1.NTC.5510044&amp;isFromPublicArea=True&amp;isModal=true&amp;asPopupView=true</t>
  </si>
  <si>
    <t>https://community.secop.gov.co/Public/Tendering/OpportunityDetail/Index?noticeUID=CO1.NTC.5509843&amp;isFromPublicArea=True&amp;isModal=true&amp;asPopupView=true</t>
  </si>
  <si>
    <t>https://community.secop.gov.co/Public/Tendering/OpportunityDetail/Index?noticeUID=CO1.NTC.5510748&amp;isFromPublicArea=True&amp;isModal=true&amp;asPopupView=true</t>
  </si>
  <si>
    <t>https://community.secop.gov.co/Public/Tendering/OpportunityDetail/Index?noticeUID=CO1.NTC.5504747&amp;isFromPublicArea=True&amp;isModal=true&amp;asPopupView=true</t>
  </si>
  <si>
    <t>https://community.secop.gov.co/Public/Tendering/OpportunityDetail/Index?noticeUID=CO1.NTC.5505029&amp;isFromPublicArea=True&amp;isModal=true&amp;asPopupView=true</t>
  </si>
  <si>
    <t>https://community.secop.gov.co/Public/Tendering/OpportunityDetail/Index?noticeUID=CO1.NTC.5509702&amp;isFromPublicArea=True&amp;isModal=true&amp;asPopupView=true</t>
  </si>
  <si>
    <t>https://community.secop.gov.co/Public/Tendering/OpportunityDetail/Index?noticeUID=CO1.NTC.5508777&amp;isFromPublicArea=True&amp;isModal=true&amp;asPopupView=true</t>
  </si>
  <si>
    <t>https://community.secop.gov.co/Public/Tendering/OpportunityDetail/Index?noticeUID=CO1.NTC.5509004&amp;isFromPublicArea=True&amp;isModal=true&amp;asPopupView=true</t>
  </si>
  <si>
    <t>https://community.secop.gov.co/Public/Tendering/OpportunityDetail/Index?noticeUID=CO1.NTC.5509877&amp;isFromPublicArea=True&amp;isModal=true&amp;asPopupView=true</t>
  </si>
  <si>
    <t>https://community.secop.gov.co/Public/Tendering/OpportunityDetail/Index?noticeUID=CO1.NTC.5509640&amp;isFromPublicArea=True&amp;isModal=true&amp;asPopupView=true</t>
  </si>
  <si>
    <t>https://community.secop.gov.co/Public/Tendering/OpportunityDetail/Index?noticeUID=CO1.NTC.5510196&amp;isFromPublicArea=True&amp;isModal=true&amp;asPopupView=true</t>
  </si>
  <si>
    <t>https://community.secop.gov.co/Public/Tendering/OpportunityDetail/Index?noticeUID=CO1.NTC.5513333&amp;isFromPublicArea=True&amp;isModal=true&amp;asPopupView=true</t>
  </si>
  <si>
    <t>https://community.secop.gov.co/Public/Tendering/OpportunityDetail/Index?noticeUID=CO1.NTC.5505851&amp;isFromPublicArea=True&amp;isModal=true&amp;asPopupView=true</t>
  </si>
  <si>
    <t>https://community.secop.gov.co/Public/Tendering/OpportunityDetail/Index?noticeUID=CO1.NTC.5511041&amp;isFromPublicArea=True&amp;isModal=true&amp;asPopupView=true</t>
  </si>
  <si>
    <t>https://community.secop.gov.co/Public/Tendering/OpportunityDetail/Index?noticeUID=CO1.NTC.5511066&amp;isFromPublicArea=True&amp;isModal=true&amp;asPopupView=true</t>
  </si>
  <si>
    <t>https://community.secop.gov.co/Public/Tendering/OpportunityDetail/Index?noticeUID=CO1.NTC.5510558&amp;isFromPublicArea=True&amp;isModal=true&amp;asPopupView=true</t>
  </si>
  <si>
    <t>https://community.secop.gov.co/Public/Tendering/OpportunityDetail/Index?noticeUID=CO1.NTC.5510471&amp;isFromPublicArea=True&amp;isModal=true&amp;asPopupView=true</t>
  </si>
  <si>
    <t>https://community.secop.gov.co/Public/Tendering/OpportunityDetail/Index?noticeUID=CO1.NTC.5510759&amp;isFromPublicArea=True&amp;isModal=true&amp;asPopupView=true</t>
  </si>
  <si>
    <t>https://community.secop.gov.co/Public/Tendering/OpportunityDetail/Index?noticeUID=CO1.NTC.5512649&amp;isFromPublicArea=True&amp;isModal=true&amp;asPopupView=true</t>
  </si>
  <si>
    <t>https://community.secop.gov.co/Public/Tendering/OpportunityDetail/Index?noticeUID=CO1.NTC.5511488&amp;isFromPublicArea=True&amp;isModal=true&amp;asPopupView=true</t>
  </si>
  <si>
    <t>https://community.secop.gov.co/Public/Tendering/OpportunityDetail/Index?noticeUID=CO1.NTC.5511712&amp;isFromPublicArea=True&amp;isModal=true&amp;asPopupView=true</t>
  </si>
  <si>
    <t>https://community.secop.gov.co/Public/Tendering/OpportunityDetail/Index?noticeUID=CO1.NTC.5511576&amp;isFromPublicArea=True&amp;isModal=true&amp;asPopupView=true</t>
  </si>
  <si>
    <t>https://community.secop.gov.co/Public/Tendering/OpportunityDetail/Index?noticeUID=CO1.NTC.5510528&amp;isFromPublicArea=True&amp;isModal=true&amp;asPopupView=true</t>
  </si>
  <si>
    <t>https://community.secop.gov.co/Public/Tendering/OpportunityDetail/Index?noticeUID=CO1.NTC.5513604&amp;isFromPublicArea=True&amp;isModal=true&amp;asPopupView=true</t>
  </si>
  <si>
    <t>https://community.secop.gov.co/Public/Tendering/OpportunityDetail/Index?noticeUID=CO1.NTC.5513174&amp;isFromPublicArea=True&amp;isModal=true&amp;asPopupView=true</t>
  </si>
  <si>
    <t>https://community.secop.gov.co/Public/Tendering/OpportunityDetail/Index?noticeUID=CO1.NTC.5535085&amp;isFromPublicArea=True&amp;isModal=true&amp;asPopupView=true</t>
  </si>
  <si>
    <t>https://community.secop.gov.co/Public/Tendering/OpportunityDetail/Index?noticeUID=CO1.NTC.5517519&amp;isFromPublicArea=True&amp;isModal=true&amp;asPopupView=true</t>
  </si>
  <si>
    <t>https://community.secop.gov.co/Public/Tendering/OpportunityDetail/Index?noticeUID=CO1.NTC.5517534&amp;isFromPublicArea=True&amp;isModal=true&amp;asPopupView=true</t>
  </si>
  <si>
    <t>https://community.secop.gov.co/Public/Tendering/OpportunityDetail/Index?noticeUID=CO1.NTC.5513429&amp;isFromPublicArea=True&amp;isModal=true&amp;asPopupView=true</t>
  </si>
  <si>
    <t>https://community.secop.gov.co/Public/Tendering/OpportunityDetail/Index?noticeUID=CO1.NTC.5511624&amp;isFromPublicArea=True&amp;isModal=true&amp;asPopupView=true</t>
  </si>
  <si>
    <t>https://community.secop.gov.co/Public/Tendering/OpportunityDetail/Index?noticeUID=CO1.NTC.5511728&amp;isFromPublicArea=True&amp;isModal=true&amp;asPopupView=true</t>
  </si>
  <si>
    <t>https://community.secop.gov.co/Public/Tendering/OpportunityDetail/Index?noticeUID=CO1.NTC.5511907&amp;isFromPublicArea=True&amp;isModal=true&amp;asPopupView=true</t>
  </si>
  <si>
    <t>https://community.secop.gov.co/Public/Tendering/OpportunityDetail/Index?noticeUID=CO1.NTC.5511794&amp;isFromPublicArea=True&amp;isModal=true&amp;asPopupView=true</t>
  </si>
  <si>
    <t>https://community.secop.gov.co/Public/Tendering/OpportunityDetail/Index?noticeUID=CO1.NTC.5512280&amp;isFromPublicArea=True&amp;isModal=true&amp;asPopupView=true</t>
  </si>
  <si>
    <t>https://community.secop.gov.co/Public/Tendering/OpportunityDetail/Index?noticeUID=CO1.NTC.5513403&amp;isFromPublicArea=True&amp;isModal=true&amp;asPopupView=true</t>
  </si>
  <si>
    <t>https://community.secop.gov.co/Public/Tendering/OpportunityDetail/Index?noticeUID=CO1.NTC.5510373&amp;isFromPublicArea=True&amp;isModal=true&amp;asPopupView=true</t>
  </si>
  <si>
    <t>https://community.secop.gov.co/Public/Tendering/OpportunityDetail/Index?noticeUID=CO1.NTC.5514544&amp;isFromPublicArea=True&amp;isModal=true&amp;asPopupView=true</t>
  </si>
  <si>
    <t>https://community.secop.gov.co/Public/Tendering/OpportunityDetail/Index?noticeUID=CO1.NTC.5511470&amp;isFromPublicArea=True&amp;isModal=true&amp;asPopupView=true</t>
  </si>
  <si>
    <t>https://community.secop.gov.co/Public/Tendering/OpportunityDetail/Index?noticeUID=CO1.NTC.5515657&amp;isFromPublicArea=True&amp;isModal=true&amp;asPopupView=true</t>
  </si>
  <si>
    <t>https://community.secop.gov.co/Public/Tendering/OpportunityDetail/Index?noticeUID=CO1.NTC.5515937&amp;isFromPublicArea=True&amp;isModal=true&amp;asPopupView=true</t>
  </si>
  <si>
    <t>https://community.secop.gov.co/Public/Tendering/OpportunityDetail/Index?noticeUID=CO1.NTC.5515945&amp;isFromPublicArea=True&amp;isModal=true&amp;asPopupView=true</t>
  </si>
  <si>
    <t>https://community.secop.gov.co/Public/Tendering/OpportunityDetail/Index?noticeUID=CO1.NTC.5515958&amp;isFromPublicArea=True&amp;isModal=true&amp;asPopupView=true</t>
  </si>
  <si>
    <t>https://community.secop.gov.co/Public/Tendering/OpportunityDetail/Index?noticeUID=CO1.NTC.5521604&amp;isFromPublicArea=True&amp;isModal=true&amp;asPopupView=true</t>
  </si>
  <si>
    <t>https://community.secop.gov.co/Public/Tendering/OpportunityDetail/Index?noticeUID=CO1.NTC.5512420&amp;isFromPublicArea=True&amp;isModal=true&amp;asPopupView=true</t>
  </si>
  <si>
    <t>https://community.secop.gov.co/Public/Tendering/OpportunityDetail/Index?noticeUID=CO1.NTC.5512643&amp;isFromPublicArea=True&amp;isModal=true&amp;asPopupView=true</t>
  </si>
  <si>
    <t>https://community.secop.gov.co/Public/Tendering/OpportunityDetail/Index?noticeUID=CO1.NTC.5512710&amp;isFromPublicArea=True&amp;isModal=true&amp;asPopupView=true</t>
  </si>
  <si>
    <t>https://community.secop.gov.co/Public/Tendering/OpportunityDetail/Index?noticeUID=CO1.NTC.5514659&amp;isFromPublicArea=True&amp;isModal=true&amp;asPopupView=true</t>
  </si>
  <si>
    <t>https://community.secop.gov.co/Public/Tendering/OpportunityDetail/Index?noticeUID=CO1.NTC.5514602&amp;isFromPublicArea=True&amp;isModal=true&amp;asPopupView=true</t>
  </si>
  <si>
    <t>https://community.secop.gov.co/Public/Tendering/OpportunityDetail/Index?noticeUID=CO1.NTC.5515960&amp;isFromPublicArea=True&amp;isModal=true&amp;asPopupView=true</t>
  </si>
  <si>
    <t>https://community.secop.gov.co/Public/Tendering/OpportunityDetail/Index?noticeUID=CO1.NTC.5512966&amp;isFromPublicArea=True&amp;isModal=true&amp;asPopupView=true</t>
  </si>
  <si>
    <t>https://community.secop.gov.co/Public/Tendering/OpportunityDetail/Index?noticeUID=CO1.NTC.5512686&amp;isFromPublicArea=True&amp;isModal=true&amp;asPopupView=true</t>
  </si>
  <si>
    <t>https://community.secop.gov.co/Public/Tendering/OpportunityDetail/Index?noticeUID=CO1.NTC.5513160&amp;isFromPublicArea=True&amp;isModal=true&amp;asPopupView=true</t>
  </si>
  <si>
    <t>https://community.secop.gov.co/Public/Tendering/OpportunityDetail/Index?noticeUID=CO1.NTC.5513515&amp;isFromPublicArea=True&amp;isModal=true&amp;asPopupView=true</t>
  </si>
  <si>
    <t>https://community.secop.gov.co/Public/Tendering/OpportunityDetail/Index?noticeUID=CO1.NTC.5515020&amp;isFromPublicArea=True&amp;isModal=true&amp;asPopupView=true</t>
  </si>
  <si>
    <t>https://community.secop.gov.co/Public/Tendering/OpportunityDetail/Index?noticeUID=CO1.NTC.5514834&amp;isFromPublicArea=True&amp;isModal=true&amp;asPopupView=true</t>
  </si>
  <si>
    <t>https://community.secop.gov.co/Public/Tendering/OpportunityDetail/Index?noticeUID=CO1.NTC.5515126&amp;isFromPublicArea=True&amp;isModal=true&amp;asPopupView=true</t>
  </si>
  <si>
    <t>https://community.secop.gov.co/Public/Tendering/OpportunityDetail/Index?noticeUID=CO1.NTC.5514864&amp;isFromPublicArea=True&amp;isModal=true&amp;asPopupView=true</t>
  </si>
  <si>
    <t>https://community.secop.gov.co/Public/Tendering/OpportunityDetail/Index?noticeUID=CO1.NTC.5514450&amp;isFromPublicArea=True&amp;isModal=true&amp;asPopupView=true</t>
  </si>
  <si>
    <t>https://community.secop.gov.co/Public/Tendering/OpportunityDetail/Index?noticeUID=CO1.NTC.5514805&amp;isFromPublicArea=True&amp;isModal=true&amp;asPopupView=true</t>
  </si>
  <si>
    <t>https://community.secop.gov.co/Public/Tendering/OpportunityDetail/Index?noticeUID=CO1.NTC.5519173&amp;isFromPublicArea=True&amp;isModal=true&amp;asPopupView=true</t>
  </si>
  <si>
    <t>https://community.secop.gov.co/Public/Tendering/OpportunityDetail/Index?noticeUID=CO1.NTC.5520134&amp;isFromPublicArea=True&amp;isModal=true&amp;asPopupView=true</t>
  </si>
  <si>
    <t>https://community.secop.gov.co/Public/Tendering/OpportunityDetail/Index?noticeUID=CO1.NTC.5520340&amp;isFromPublicArea=True&amp;isModal=true&amp;asPopupView=true</t>
  </si>
  <si>
    <t>https://community.secop.gov.co/Public/Tendering/OpportunityDetail/Index?noticeUID=CO1.NTC.5541092&amp;isFromPublicArea=True&amp;isModal=true&amp;asPopupView=true</t>
  </si>
  <si>
    <t>https://community.secop.gov.co/Public/Tendering/OpportunityDetail/Index?noticeUID=CO1.NTC.5541161&amp;isFromPublicArea=True&amp;isModal=true&amp;asPopupView=true</t>
  </si>
  <si>
    <t>https://community.secop.gov.co/Public/Tendering/OpportunityDetail/Index?noticeUID=CO1.NTC.5541427&amp;isFromPublicArea=True&amp;isModal=true&amp;asPopupView=true</t>
  </si>
  <si>
    <t>https://community.secop.gov.co/Public/Tendering/OpportunityDetail/Index?noticeUID=CO1.NTC.5541355&amp;isFromPublicArea=True&amp;isModal=true&amp;asPopupView=true</t>
  </si>
  <si>
    <t>https://community.secop.gov.co/Public/Tendering/OpportunityDetail/Index?noticeUID=CO1.NTC.5514965&amp;isFromPublicArea=True&amp;isModal=true&amp;asPopupView=true</t>
  </si>
  <si>
    <t>https://community.secop.gov.co/Public/Tendering/OpportunityDetail/Index?noticeUID=CO1.NTC.5519146&amp;isFromPublicArea=True&amp;isModal=true&amp;asPopupView=true</t>
  </si>
  <si>
    <t>https://community.secop.gov.co/Public/Tendering/OpportunityDetail/Index?noticeUID=CO1.NTC.5518296&amp;isFromPublicArea=True&amp;isModal=true&amp;asPopupView=true</t>
  </si>
  <si>
    <t>https://community.secop.gov.co/Public/Tendering/OpportunityDetail/Index?noticeUID=CO1.NTC.5517964&amp;isFromPublicArea=True&amp;isModal=true&amp;asPopupView=true</t>
  </si>
  <si>
    <t>https://community.secop.gov.co/Public/Tendering/OpportunityDetail/Index?noticeUID=CO1.NTC.5513762&amp;isFromPublicArea=True&amp;isModal=true&amp;asPopupView=true</t>
  </si>
  <si>
    <t>https://community.secop.gov.co/Public/Tendering/OpportunityDetail/Index?noticeUID=CO1.NTC.5519470&amp;isFromPublicArea=True&amp;isModal=true&amp;asPopupView=true</t>
  </si>
  <si>
    <t>https://community.secop.gov.co/Public/Tendering/OpportunityDetail/Index?noticeUID=CO1.NTC.5519444&amp;isFromPublicArea=True&amp;isModal=true&amp;asPopupView=true</t>
  </si>
  <si>
    <t>https://community.secop.gov.co/Public/Tendering/OpportunityDetail/Index?noticeUID=CO1.NTC.5518292&amp;isFromPublicArea=True&amp;isModal=true&amp;asPopupView=true</t>
  </si>
  <si>
    <t>https://community.secop.gov.co/Public/Tendering/OpportunityDetail/Index?noticeUID=CO1.NTC.5520366&amp;isFromPublicArea=True&amp;isModal=true&amp;asPopupView=true</t>
  </si>
  <si>
    <t>https://community.secop.gov.co/Public/Tendering/OpportunityDetail/Index?noticeUID=CO1.NTC.5519005&amp;isFromPublicArea=True&amp;isModal=true&amp;asPopupView=true</t>
  </si>
  <si>
    <t>https://community.secop.gov.co/Public/Tendering/OpportunityDetail/Index?noticeUID=CO1.NTC.5518106&amp;isFromPublicArea=True&amp;isModal=true&amp;asPopupView=true</t>
  </si>
  <si>
    <t>https://community.secop.gov.co/Public/Tendering/OpportunityDetail/Index?noticeUID=CO1.NTC.5518223&amp;isFromPublicArea=True&amp;isModal=true&amp;asPopupView=true</t>
  </si>
  <si>
    <t>https://community.secop.gov.co/Public/Tendering/OpportunityDetail/Index?noticeUID=CO1.NTC.5518178&amp;isFromPublicArea=True&amp;isModal=true&amp;asPopupView=true</t>
  </si>
  <si>
    <t>https://community.secop.gov.co/Public/Tendering/OpportunityDetail/Index?noticeUID=CO1.NTC.5516116&amp;isFromPublicArea=True&amp;isModal=true&amp;asPopupView=true</t>
  </si>
  <si>
    <t>https://community.secop.gov.co/Public/Tendering/OpportunityDetail/Index?noticeUID=CO1.NTC.5515889&amp;isFromPublicArea=True&amp;isModal=true&amp;asPopupView=true</t>
  </si>
  <si>
    <t>https://community.secop.gov.co/Public/Tendering/OpportunityDetail/Index?noticeUID=CO1.NTC.5519111&amp;isFromPublicArea=True&amp;isModal=true&amp;asPopupView=true</t>
  </si>
  <si>
    <t>https://community.secop.gov.co/Public/Tendering/OpportunityDetail/Index?noticeUID=CO1.NTC.5519069&amp;isFromPublicArea=True&amp;isModal=true&amp;asPopupView=true</t>
  </si>
  <si>
    <t>https://community.secop.gov.co/Public/Tendering/OpportunityDetail/Index?noticeUID=CO1.NTC.5519087&amp;isFromPublicArea=True&amp;isModal=true&amp;asPopupView=true</t>
  </si>
  <si>
    <t>https://community.secop.gov.co/Public/Tendering/OpportunityDetail/Index?noticeUID=CO1.NTC.5519555&amp;isFromPublicArea=True&amp;isModal=true&amp;asPopupView=true</t>
  </si>
  <si>
    <t>https://community.secop.gov.co/Public/Tendering/OpportunityDetail/Index?noticeUID=CO1.NTC.5519695&amp;isFromPublicArea=True&amp;isModal=true&amp;asPopupView=true</t>
  </si>
  <si>
    <t>https://community.secop.gov.co/Public/Tendering/OpportunityDetail/Index?noticeUID=CO1.NTC.5520037&amp;isFromPublicArea=True&amp;isModal=true&amp;asPopupView=true</t>
  </si>
  <si>
    <t>https://community.secop.gov.co/Public/Tendering/OpportunityDetail/Index?noticeUID=CO1.NTC.5519230&amp;isFromPublicArea=True&amp;isModal=true&amp;asPopupView=true</t>
  </si>
  <si>
    <t>https://community.secop.gov.co/Public/Tendering/OpportunityDetail/Index?noticeUID=CO1.NTC.5518596&amp;isFromPublicArea=True&amp;isModal=true&amp;asPopupView=true</t>
  </si>
  <si>
    <t>https://community.secop.gov.co/Public/Tendering/OpportunityDetail/Index?noticeUID=CO1.NTC.5522243&amp;isFromPublicArea=True&amp;isModal=true&amp;asPopupView=true</t>
  </si>
  <si>
    <t>https://community.secop.gov.co/Public/Tendering/OpportunityDetail/Index?noticeUID=CO1.NTC.5522308&amp;isFromPublicArea=True&amp;isModal=true&amp;asPopupView=true</t>
  </si>
  <si>
    <t>https://community.secop.gov.co/Public/Tendering/OpportunityDetail/Index?noticeUID=CO1.NTC.5522064&amp;isFromPublicArea=True&amp;isModal=true&amp;asPopupView=true</t>
  </si>
  <si>
    <t>https://community.secop.gov.co/Public/Tendering/OpportunityDetail/Index?noticeUID=CO1.NTC.5520395&amp;isFromPublicArea=True&amp;isModal=true&amp;asPopupView=true</t>
  </si>
  <si>
    <t>https://community.secop.gov.co/Public/Tendering/OpportunityDetail/Index?noticeUID=CO1.NTC.5519599&amp;isFromPublicArea=True&amp;isModal=true&amp;asPopupView=true</t>
  </si>
  <si>
    <t>https://community.secop.gov.co/Public/Tendering/OpportunityDetail/Index?noticeUID=CO1.NTC.5533013&amp;isFromPublicArea=True&amp;isModal=true&amp;asPopupView=true</t>
  </si>
  <si>
    <t>https://community.secop.gov.co/Public/Tendering/OpportunityDetail/Index?noticeUID=CO1.NTC.5522575&amp;isFromPublicArea=True&amp;isModal=true&amp;asPopupView=true</t>
  </si>
  <si>
    <t>https://community.secop.gov.co/Public/Tendering/OpportunityDetail/Index?noticeUID=CO1.NTC.5519690&amp;isFromPublicArea=True&amp;isModal=true&amp;asPopupView=true</t>
  </si>
  <si>
    <t>https://community.secop.gov.co/Public/Tendering/OpportunityDetail/Index?noticeUID=CO1.NTC.5532083&amp;isFromPublicArea=True&amp;isModal=true&amp;asPopupView=true</t>
  </si>
  <si>
    <t>https://community.secop.gov.co/Public/Tendering/OpportunityDetail/Index?noticeUID=CO1.NTC.5532199&amp;isFromPublicArea=True&amp;isModal=true&amp;asPopupView=true</t>
  </si>
  <si>
    <t>https://community.secop.gov.co/Public/Tendering/OpportunityDetail/Index?noticeUID=CO1.NTC.5532244&amp;isFromPublicArea=True&amp;isModal=true&amp;asPopupView=true</t>
  </si>
  <si>
    <t>https://community.secop.gov.co/Public/Tendering/OpportunityDetail/Index?noticeUID=CO1.NTC.5532069&amp;isFromPublicArea=True&amp;isModal=true&amp;asPopupView=true</t>
  </si>
  <si>
    <t>https://community.secop.gov.co/Public/Tendering/OpportunityDetail/Index?noticeUID=CO1.NTC.5521021&amp;isFromPublicArea=True&amp;isModal=true&amp;asPopupView=true</t>
  </si>
  <si>
    <t>https://community.secop.gov.co/Public/Tendering/OpportunityDetail/Index?noticeUID=CO1.NTC.5521003&amp;isFromPublicArea=True&amp;isModal=true&amp;asPopupView=true</t>
  </si>
  <si>
    <t>https://community.secop.gov.co/Public/Tendering/OpportunityDetail/Index?noticeUID=CO1.NTC.5520941&amp;isFromPublicArea=True&amp;isModal=true&amp;asPopupView=true</t>
  </si>
  <si>
    <t>https://community.secop.gov.co/Public/Tendering/OpportunityDetail/Index?noticeUID=CO1.NTC.5534696&amp;isFromPublicArea=True&amp;isModal=true&amp;asPopupView=true</t>
  </si>
  <si>
    <t>https://community.secop.gov.co/Public/Tendering/OpportunityDetail/Index?noticeUID=CO1.NTC.5440443&amp;isFromPublicArea=True&amp;isModal=true&amp;asPopupView=true</t>
  </si>
  <si>
    <t>https://community.secop.gov.co/Public/Tendering/OpportunityDetail/Index?noticeUID=CO1.NTC.5532285&amp;isFromPublicArea=True&amp;isModal=true&amp;asPopupView=true</t>
  </si>
  <si>
    <t>https://community.secop.gov.co/Public/Tendering/OpportunityDetail/Index?noticeUID=CO1.NTC.5521631&amp;isFromPublicArea=True&amp;isModal=true&amp;asPopupView=true</t>
  </si>
  <si>
    <t>https://community.secop.gov.co/Public/Tendering/OpportunityDetail/Index?noticeUID=CO1.NTC.5576328&amp;isFromPublicArea=True&amp;isModal=true&amp;asPopupView=true</t>
  </si>
  <si>
    <t>https://community.secop.gov.co/Public/Tendering/OpportunityDetail/Index?noticeUID=CO1.NTC.5534358&amp;isFromPublicArea=True&amp;isModal=true&amp;asPopupView=true</t>
  </si>
  <si>
    <t>https://community.secop.gov.co/Public/Tendering/OpportunityDetail/Index?noticeUID=CO1.NTC.5534160&amp;isFromPublicArea=True&amp;isModal=true&amp;asPopupView=true</t>
  </si>
  <si>
    <t>https://community.secop.gov.co/Public/Tendering/OpportunityDetail/Index?noticeUID=CO1.NTC.5522790&amp;isFromPublicArea=True&amp;isModal=true&amp;asPopupView=true</t>
  </si>
  <si>
    <t>https://community.secop.gov.co/Public/Tendering/OpportunityDetail/Index?noticeUID=CO1.NTC.5522077&amp;isFromPublicArea=True&amp;isModal=true&amp;asPopupView=true</t>
  </si>
  <si>
    <t>https://community.secop.gov.co/Public/Tendering/OpportunityDetail/Index?noticeUID=CO1.NTC.5524374&amp;isFromPublicArea=True&amp;isModal=true&amp;asPopupView=true</t>
  </si>
  <si>
    <t>https://community.secop.gov.co/Public/Tendering/OpportunityDetail/Index?noticeUID=CO1.NTC.5524666&amp;isFromPublicArea=True&amp;isModal=true&amp;asPopupView=true</t>
  </si>
  <si>
    <t>https://community.secop.gov.co/Public/Tendering/OpportunityDetail/Index?noticeUID=CO1.NTC.5541405&amp;isFromPublicArea=True&amp;isModal=true&amp;asPopupView=true</t>
  </si>
  <si>
    <t>https://community.secop.gov.co/Public/Tendering/OpportunityDetail/Index?noticeUID=CO1.NTC.5541168&amp;isFromPublicArea=True&amp;isModal=true&amp;asPopupView=true</t>
  </si>
  <si>
    <t>https://community.secop.gov.co/Public/Tendering/OpportunityDetail/Index?noticeUID=CO1.NTC.5542727&amp;isFromPublicArea=True&amp;isModal=true&amp;asPopupView=true</t>
  </si>
  <si>
    <t>https://community.secop.gov.co/Public/Tendering/OpportunityDetail/Index?noticeUID=CO1.NTC.5534698&amp;isFromPublicArea=True&amp;isModal=true&amp;asPopupView=true</t>
  </si>
  <si>
    <t>https://community.secop.gov.co/Public/Tendering/OpportunityDetail/Index?noticeUID=CO1.NTC.5531975&amp;isFromPublicArea=True&amp;isModal=true&amp;asPopupView=true</t>
  </si>
  <si>
    <t>https://community.secop.gov.co/Public/Tendering/OpportunityDetail/Index?noticeUID=CO1.NTC.5535057&amp;isFromPublicArea=True&amp;isModal=true&amp;asPopupView=true</t>
  </si>
  <si>
    <t>https://community.secop.gov.co/Public/Tendering/OpportunityDetail/Index?noticeUID=CO1.NTC.5532726&amp;isFromPublicArea=True&amp;isModal=true&amp;asPopupView=true</t>
  </si>
  <si>
    <t>https://community.secop.gov.co/Public/Tendering/OpportunityDetail/Index?noticeUID=CO1.NTC.5532921&amp;isFromPublicArea=True&amp;isModal=true&amp;asPopupView=true</t>
  </si>
  <si>
    <t>https://community.secop.gov.co/Public/Tendering/OpportunityDetail/Index?noticeUID=CO1.NTC.5533003&amp;isFromPublicArea=True&amp;isModal=true&amp;asPopupView=true</t>
  </si>
  <si>
    <t>https://community.secop.gov.co/Public/Tendering/OpportunityDetail/Index?noticeUID=CO1.NTC.5532817&amp;isFromPublicArea=True&amp;isModal=true&amp;asPopupView=true</t>
  </si>
  <si>
    <t>https://community.secop.gov.co/Public/Tendering/OpportunityDetail/Index?noticeUID=CO1.NTC.5532941&amp;isFromPublicArea=True&amp;isModal=true&amp;asPopupView=true</t>
  </si>
  <si>
    <t>https://community.secop.gov.co/Public/Tendering/OpportunityDetail/Index?noticeUID=CO1.NTC.5533017&amp;isFromPublicArea=True&amp;isModal=true&amp;asPopupView=true</t>
  </si>
  <si>
    <t>https://community.secop.gov.co/Public/Tendering/OpportunityDetail/Index?noticeUID=CO1.NTC.5551123&amp;isFromPublicArea=True&amp;isModal=true&amp;asPopupView=true</t>
  </si>
  <si>
    <t>https://community.secop.gov.co/Public/Tendering/OpportunityDetail/Index?noticeUID=CO1.NTC.5550835&amp;isFromPublicArea=True&amp;isModal=true&amp;asPopupView=true</t>
  </si>
  <si>
    <t>https://community.secop.gov.co/Public/Tendering/OpportunityDetail/Index?noticeUID=CO1.NTC.5550837&amp;isFromPublicArea=True&amp;isModal=true&amp;asPopupView=true</t>
  </si>
  <si>
    <t>https://community.secop.gov.co/Public/Tendering/OpportunityDetail/Index?noticeUID=CO1.NTC.5535410&amp;isFromPublicArea=True&amp;isModal=true&amp;asPopupView=true</t>
  </si>
  <si>
    <t>https://community.secop.gov.co/Public/Tendering/OpportunityDetail/Index?noticeUID=CO1.NTC.5535505&amp;isFromPublicArea=True&amp;isModal=true&amp;asPopupView=true</t>
  </si>
  <si>
    <t>https://community.secop.gov.co/Public/Tendering/OpportunityDetail/Index?noticeUID=CO1.NTC.5534238&amp;isFromPublicArea=True&amp;isModal=true&amp;asPopupView=true</t>
  </si>
  <si>
    <t>https://community.secop.gov.co/Public/Tendering/OpportunityDetail/Index?noticeUID=CO1.NTC.5534132&amp;isFromPublicArea=True&amp;isModal=true&amp;asPopupView=true</t>
  </si>
  <si>
    <t>https://community.secop.gov.co/Public/Tendering/OpportunityDetail/Index?noticeUID=CO1.NTC.5533670&amp;isFromPublicArea=True&amp;isModal=true&amp;asPopupView=true</t>
  </si>
  <si>
    <t>https://community.secop.gov.co/Public/Tendering/OpportunityDetail/Index?noticeUID=CO1.NTC.5541138&amp;isFromPublicArea=True&amp;isModal=true&amp;asPopupView=true</t>
  </si>
  <si>
    <t>https://community.secop.gov.co/Public/Tendering/OpportunityDetail/Index?noticeUID=CO1.NTC.5541143&amp;isFromPublicArea=True&amp;isModal=true&amp;asPopupView=true</t>
  </si>
  <si>
    <t>https://community.secop.gov.co/Public/Tendering/OpportunityDetail/Index?noticeUID=CO1.NTC.5536693&amp;isFromPublicArea=True&amp;isModal=true&amp;asPopupView=true</t>
  </si>
  <si>
    <t>https://community.secop.gov.co/Public/Tendering/OpportunityDetail/Index?noticeUID=CO1.NTC.5541147&amp;isFromPublicArea=True&amp;isModal=true&amp;asPopupView=true</t>
  </si>
  <si>
    <t>https://community.secop.gov.co/Public/Tendering/OpportunityDetail/Index?noticeUID=CO1.NTC.5541151&amp;isFromPublicArea=True&amp;isModal=true&amp;asPopupView=true</t>
  </si>
  <si>
    <t>https://community.secop.gov.co/Public/Tendering/OpportunityDetail/Index?noticeUID=CO1.NTC.5541404&amp;isFromPublicArea=True&amp;isModal=true&amp;asPopupView=true</t>
  </si>
  <si>
    <t>https://community.secop.gov.co/Public/Tendering/OpportunityDetail/Index?noticeUID=CO1.NTC.5540949&amp;isFromPublicArea=True&amp;isModal=true&amp;asPopupView=true</t>
  </si>
  <si>
    <t>https://community.secop.gov.co/Public/Tendering/OpportunityDetail/Index?noticeUID=CO1.NTC.5533075&amp;isFromPublicArea=True&amp;isModal=true&amp;asPopupView=true</t>
  </si>
  <si>
    <t>https://community.secop.gov.co/Public/Tendering/OpportunityDetail/Index?noticeUID=CO1.NTC.5537330&amp;isFromPublicArea=True&amp;isModal=true&amp;asPopupView=true</t>
  </si>
  <si>
    <t>https://community.secop.gov.co/Public/Tendering/OpportunityDetail/Index?noticeUID=CO1.NTC.5537880&amp;isFromPublicArea=True&amp;isModal=true&amp;asPopupView=true</t>
  </si>
  <si>
    <t>https://community.secop.gov.co/Public/Tendering/OpportunityDetail/Index?noticeUID=CO1.NTC.5537705&amp;isFromPublicArea=True&amp;isModal=true&amp;asPopupView=true</t>
  </si>
  <si>
    <t>https://community.secop.gov.co/Public/Tendering/OpportunityDetail/Index?noticeUID=CO1.NTC.5537677&amp;isFromPublicArea=True&amp;isModal=true&amp;asPopupView=true</t>
  </si>
  <si>
    <t>https://community.secop.gov.co/Public/Tendering/OpportunityDetail/Index?noticeUID=CO1.NTC.5537393&amp;isFromPublicArea=True&amp;isModal=true&amp;asPopupView=true</t>
  </si>
  <si>
    <t>https://community.secop.gov.co/Public/Tendering/OpportunityDetail/Index?noticeUID=CO1.NTC.5537770&amp;isFromPublicArea=True&amp;isModal=true&amp;asPopupView=true</t>
  </si>
  <si>
    <t>https://community.secop.gov.co/Public/Tendering/OpportunityDetail/Index?noticeUID=CO1.NTC.5552698&amp;isFromPublicArea=True&amp;isModal=true&amp;asPopupView=true</t>
  </si>
  <si>
    <t>https://community.secop.gov.co/Public/Tendering/OpportunityDetail/Index?noticeUID=CO1.NTC.5536417&amp;isFromPublicArea=True&amp;isModal=true&amp;asPopupView=true</t>
  </si>
  <si>
    <t>https://community.secop.gov.co/Public/Tendering/OpportunityDetail/Index?noticeUID=CO1.NTC.5536878&amp;isFromPublicArea=True&amp;isModal=true&amp;asPopupView=true</t>
  </si>
  <si>
    <t>https://community.secop.gov.co/Public/Tendering/OpportunityDetail/Index?noticeUID=CO1.NTC.5537212&amp;isFromPublicArea=True&amp;isModal=true&amp;asPopupView=true</t>
  </si>
  <si>
    <t>https://community.secop.gov.co/Public/Tendering/OpportunityDetail/Index?noticeUID=CO1.NTC.5537093&amp;isFromPublicArea=True&amp;isModal=true&amp;asPopupView=true</t>
  </si>
  <si>
    <t>https://community.secop.gov.co/Public/Tendering/OpportunityDetail/Index?noticeUID=CO1.NTC.5541227&amp;isFromPublicArea=True&amp;isModal=true&amp;asPopupView=true</t>
  </si>
  <si>
    <t>https://community.secop.gov.co/Public/Tendering/OpportunityDetail/Index?noticeUID=CO1.NTC.5535404&amp;isFromPublicArea=True&amp;isModal=true&amp;asPopupView=true</t>
  </si>
  <si>
    <t>https://community.secop.gov.co/Public/Tendering/OpportunityDetail/Index?noticeUID=CO1.NTC.5535025&amp;isFromPublicArea=True&amp;isModal=true&amp;asPopupView=true</t>
  </si>
  <si>
    <t>https://community.secop.gov.co/Public/Tendering/OpportunityDetail/Index?noticeUID=CO1.NTC.5536341&amp;isFromPublicArea=True&amp;isModal=true&amp;asPopupView=true</t>
  </si>
  <si>
    <t>https://community.secop.gov.co/Public/Tendering/OpportunityDetail/Index?noticeUID=CO1.NTC.5536284&amp;isFromPublicArea=True&amp;isModal=true&amp;asPopupView=true</t>
  </si>
  <si>
    <t>https://community.secop.gov.co/Public/Tendering/OpportunityDetail/Index?noticeUID=CO1.NTC.5540896&amp;isFromPublicArea=True&amp;isModal=true&amp;asPopupView=true</t>
  </si>
  <si>
    <t>https://community.secop.gov.co/Public/Tendering/OpportunityDetail/Index?noticeUID=CO1.NTC.5536621&amp;isFromPublicArea=True&amp;isModal=true&amp;asPopupView=true</t>
  </si>
  <si>
    <t>https://community.secop.gov.co/Public/Tendering/OpportunityDetail/Index?noticeUID=CO1.NTC.5537049&amp;isFromPublicArea=True&amp;isModal=true&amp;asPopupView=true</t>
  </si>
  <si>
    <t>https://community.secop.gov.co/Public/Tendering/OpportunityDetail/Index?noticeUID=CO1.NTC.5541308&amp;isFromPublicArea=True&amp;isModal=true&amp;asPopupView=true</t>
  </si>
  <si>
    <t>https://community.secop.gov.co/Public/Tendering/OpportunityDetail/Index?noticeUID=CO1.NTC.5587760&amp;isFromPublicArea=True&amp;isModal=true&amp;asPopupView=true</t>
  </si>
  <si>
    <t>https://community.secop.gov.co/Public/Tendering/OpportunityDetail/Index?noticeUID=CO1.NTC.5587751&amp;isFromPublicArea=True&amp;isModal=true&amp;asPopupView=true</t>
  </si>
  <si>
    <t>https://community.secop.gov.co/Public/Tendering/OpportunityDetail/Index?noticeUID=CO1.NTC.5543984&amp;isFromPublicArea=True&amp;isModal=true&amp;asPopupView=true</t>
  </si>
  <si>
    <t>https://community.secop.gov.co/Public/Tendering/OpportunityDetail/Index?noticeUID=CO1.NTC.5562173&amp;isFromPublicArea=True&amp;isModal=true&amp;asPopupView=true</t>
  </si>
  <si>
    <t>https://community.secop.gov.co/Public/Tendering/OpportunityDetail/Index?noticeUID=CO1.NTC.5544535&amp;isFromPublicArea=True&amp;isModal=true&amp;asPopupView=true</t>
  </si>
  <si>
    <t>https://community.secop.gov.co/Public/Tendering/OpportunityDetail/Index?noticeUID=CO1.NTC.5543408&amp;isFromPublicArea=True&amp;isModal=true&amp;asPopupView=true</t>
  </si>
  <si>
    <t>https://community.secop.gov.co/Public/Tendering/OpportunityDetail/Index?noticeUID=CO1.NTC.5543513&amp;isFromPublicArea=True&amp;isModal=true&amp;asPopupView=true</t>
  </si>
  <si>
    <t>https://community.secop.gov.co/Public/Tendering/OpportunityDetail/Index?noticeUID=CO1.NTC.5543528&amp;isFromPublicArea=True&amp;isModal=true&amp;asPopupView=true</t>
  </si>
  <si>
    <t>https://community.secop.gov.co/Public/Tendering/OpportunityDetail/Index?noticeUID=CO1.NTC.5543481&amp;isFromPublicArea=True&amp;isModal=true&amp;asPopupView=true</t>
  </si>
  <si>
    <t>https://community.secop.gov.co/Public/Tendering/OpportunityDetail/Index?noticeUID=CO1.NTC.5543745&amp;isFromPublicArea=True&amp;isModal=true&amp;asPopupView=true</t>
  </si>
  <si>
    <t>https://community.secop.gov.co/Public/Tendering/OpportunityDetail/Index?noticeUID=CO1.NTC.5543840&amp;isFromPublicArea=True&amp;isModal=true&amp;asPopupView=true</t>
  </si>
  <si>
    <t>https://community.secop.gov.co/Public/Tendering/OpportunityDetail/Index?noticeUID=CO1.NTC.5544246&amp;isFromPublicArea=True&amp;isModal=true&amp;asPopupView=true</t>
  </si>
  <si>
    <t>https://community.secop.gov.co/Public/Tendering/OpportunityDetail/Index?noticeUID=CO1.NTC.5539078&amp;isFromPublicArea=True&amp;isModal=true&amp;asPopupView=true</t>
  </si>
  <si>
    <t>https://community.secop.gov.co/Public/Tendering/OpportunityDetail/Index?noticeUID=CO1.NTC.5539080&amp;isFromPublicArea=True&amp;isModal=true&amp;asPopupView=true</t>
  </si>
  <si>
    <t>https://community.secop.gov.co/Public/Tendering/OpportunityDetail/Index?noticeUID=CO1.NTC.5541177&amp;isFromPublicArea=True&amp;isModal=true&amp;asPopupView=true</t>
  </si>
  <si>
    <t>https://community.secop.gov.co/Public/Tendering/OpportunityDetail/Index?noticeUID=CO1.NTC.5541436&amp;isFromPublicArea=True&amp;isModal=true&amp;asPopupView=true</t>
  </si>
  <si>
    <t>https://community.secop.gov.co/Public/Tendering/OpportunityDetail/Index?noticeUID=CO1.NTC.5554207&amp;isFromPublicArea=True&amp;isModal=true&amp;asPopupView=true</t>
  </si>
  <si>
    <t>https://community.secop.gov.co/Public/Tendering/OpportunityDetail/Index?noticeUID=CO1.NTC.5549599&amp;isFromPublicArea=True&amp;isModal=true&amp;asPopupView=true</t>
  </si>
  <si>
    <t>https://community.secop.gov.co/Public/Tendering/OpportunityDetail/Index?noticeUID=CO1.NTC.5554223&amp;isFromPublicArea=True&amp;isModal=true&amp;asPopupView=true</t>
  </si>
  <si>
    <t>https://community.secop.gov.co/Public/Tendering/OpportunityDetail/Index?noticeUID=CO1.NTC.5542502&amp;isFromPublicArea=True&amp;isModal=true&amp;asPopupView=true</t>
  </si>
  <si>
    <t>https://community.secop.gov.co/Public/Tendering/OpportunityDetail/Index?noticeUID=CO1.NTC.5542340&amp;isFromPublicArea=True&amp;isModal=true&amp;asPopupView=true</t>
  </si>
  <si>
    <t>https://community.secop.gov.co/Public/Tendering/OpportunityDetail/Index?noticeUID=CO1.NTC.5542360&amp;isFromPublicArea=True&amp;isModal=true&amp;asPopupView=true</t>
  </si>
  <si>
    <t>https://community.secop.gov.co/Public/Tendering/OpportunityDetail/Index?noticeUID=CO1.NTC.5543680&amp;isFromPublicArea=True&amp;isModal=true&amp;asPopupView=true</t>
  </si>
  <si>
    <t>https://community.secop.gov.co/Public/Tendering/OpportunityDetail/Index?noticeUID=CO1.NTC.5554073&amp;isFromPublicArea=True&amp;isModal=true&amp;asPopupView=true</t>
  </si>
  <si>
    <t>https://community.secop.gov.co/Public/Tendering/OpportunityDetail/Index?noticeUID=CO1.NTC.5549831&amp;isFromPublicArea=True&amp;isModal=true&amp;asPopupView=true</t>
  </si>
  <si>
    <t>https://community.secop.gov.co/Public/Tendering/OpportunityDetail/Index?noticeUID=CO1.NTC.5550060&amp;isFromPublicArea=True&amp;isModal=true&amp;asPopupView=true</t>
  </si>
  <si>
    <t>https://community.secop.gov.co/Public/Tendering/OpportunityDetail/Index?noticeUID=CO1.NTC.5554246&amp;isFromPublicArea=True&amp;isModal=true&amp;asPopupView=true</t>
  </si>
  <si>
    <t>https://community.secop.gov.co/Public/Tendering/OpportunityDetail/Index?noticeUID=CO1.NTC.5552127&amp;isFromPublicArea=True&amp;isModal=true&amp;asPopupView=true</t>
  </si>
  <si>
    <t>https://community.secop.gov.co/Public/Tendering/OpportunityDetail/Index?noticeUID=CO1.NTC.5545825&amp;isFromPublicArea=True&amp;isModal=true&amp;asPopupView=true</t>
  </si>
  <si>
    <t>https://community.secop.gov.co/Public/Tendering/OpportunityDetail/Index?noticeUID=CO1.NTC.5543983&amp;isFromPublicArea=True&amp;isModal=true&amp;asPopupView=true</t>
  </si>
  <si>
    <t>https://community.secop.gov.co/Public/Tendering/OpportunityDetail/Index?noticeUID=CO1.NTC.5544403&amp;isFromPublicArea=True&amp;isModal=true&amp;asPopupView=true</t>
  </si>
  <si>
    <t>https://community.secop.gov.co/Public/Tendering/OpportunityDetail/Index?noticeUID=CO1.NTC.5553302&amp;isFromPublicArea=True&amp;isModal=true&amp;asPopupView=true</t>
  </si>
  <si>
    <t>https://community.secop.gov.co/Public/Tendering/OpportunityDetail/Index?noticeUID=CO1.NTC.5546085&amp;isFromPublicArea=True&amp;isModal=true&amp;asPopupView=true</t>
  </si>
  <si>
    <t>https://community.secop.gov.co/Public/Tendering/OpportunityDetail/Index?noticeUID=CO1.NTC.5551813&amp;isFromPublicArea=True&amp;isModal=true&amp;asPopupView=true</t>
  </si>
  <si>
    <t>https://community.secop.gov.co/Public/Tendering/OpportunityDetail/Index?noticeUID=CO1.NTC.5551570&amp;isFromPublicArea=True&amp;isModal=true&amp;asPopupView=true</t>
  </si>
  <si>
    <t>https://community.secop.gov.co/Public/Tendering/OpportunityDetail/Index?noticeUID=CO1.NTC.5555604&amp;isFromPublicArea=True&amp;isModal=true&amp;asPopupView=true</t>
  </si>
  <si>
    <t>https://community.secop.gov.co/Public/Tendering/OpportunityDetail/Index?noticeUID=CO1.NTC.5550951&amp;isFromPublicArea=True&amp;isModal=true&amp;asPopupView=true</t>
  </si>
  <si>
    <t>https://community.secop.gov.co/Public/Tendering/OpportunityDetail/Index?noticeUID=CO1.NTC.5551725&amp;isFromPublicArea=True&amp;isModal=true&amp;asPopupView=true</t>
  </si>
  <si>
    <t>https://community.secop.gov.co/Public/Tendering/OpportunityDetail/Index?noticeUID=CO1.NTC.5577003&amp;isFromPublicArea=True&amp;isModal=true&amp;asPopupView=true</t>
  </si>
  <si>
    <t>https://community.secop.gov.co/Public/Tendering/OpportunityDetail/Index?noticeUID=CO1.NTC.5555141&amp;isFromPublicArea=True&amp;isModal=true&amp;asPopupView=true</t>
  </si>
  <si>
    <t>https://community.secop.gov.co/Public/Tendering/OpportunityDetail/Index?noticeUID=CO1.NTC.5561787&amp;isFromPublicArea=True&amp;isModal=true&amp;asPopupView=true</t>
  </si>
  <si>
    <t>https://community.secop.gov.co/Public/Tendering/OpportunityDetail/Index?noticeUID=CO1.NTC.5561030&amp;isFromPublicArea=True&amp;isModal=true&amp;asPopupView=true</t>
  </si>
  <si>
    <t>https://community.secop.gov.co/Public/Tendering/OpportunityDetail/Index?noticeUID=CO1.NTC.5577044&amp;isFromPublicArea=True&amp;isModal=true&amp;asPopupView=true</t>
  </si>
  <si>
    <t>https://community.secop.gov.co/Public/Tendering/OpportunityDetail/Index?noticeUID=CO1.NTC.5560818&amp;isFromPublicArea=True&amp;isModal=true&amp;asPopupView=true</t>
  </si>
  <si>
    <t>https://community.secop.gov.co/Public/Tendering/OpportunityDetail/Index?noticeUID=CO1.NTC.5551655&amp;isFromPublicArea=True&amp;isModal=true&amp;asPopupView=true</t>
  </si>
  <si>
    <t>https://community.secop.gov.co/Public/Tendering/OpportunityDetail/Index?noticeUID=CO1.NTC.5555640&amp;isFromPublicArea=True&amp;isModal=true&amp;asPopupView=true</t>
  </si>
  <si>
    <t>https://community.secop.gov.co/Public/Tendering/OpportunityDetail/Index?noticeUID=CO1.NTC.5559065&amp;isFromPublicArea=True&amp;isModal=true&amp;asPopupView=true</t>
  </si>
  <si>
    <t>https://community.secop.gov.co/Public/Tendering/OpportunityDetail/Index?noticeUID=CO1.NTC.5556263&amp;isFromPublicArea=True&amp;isModal=true&amp;asPopupView=true</t>
  </si>
  <si>
    <t>https://community.secop.gov.co/Public/Tendering/OpportunityDetail/Index?noticeUID=CO1.NTC.5553367&amp;isFromPublicArea=True&amp;isModal=true&amp;asPopupView=true</t>
  </si>
  <si>
    <t>https://community.secop.gov.co/Public/Tendering/OpportunityDetail/Index?noticeUID=CO1.NTC.5551497&amp;isFromPublicArea=True&amp;isModal=true&amp;asPopupView=true</t>
  </si>
  <si>
    <t>https://community.secop.gov.co/Public/Tendering/OpportunityDetail/Index?noticeUID=CO1.NTC.5552655&amp;isFromPublicArea=True&amp;isModal=true&amp;asPopupView=true</t>
  </si>
  <si>
    <t>https://community.secop.gov.co/Public/Tendering/OpportunityDetail/Index?noticeUID=CO1.NTC.5552686&amp;isFromPublicArea=True&amp;isModal=true&amp;asPopupView=true</t>
  </si>
  <si>
    <t>https://community.secop.gov.co/Public/Tendering/OpportunityDetail/Index?noticeUID=CO1.NTC.5552629&amp;isFromPublicArea=True&amp;isModal=true&amp;asPopupView=true</t>
  </si>
  <si>
    <t>https://community.secop.gov.co/Public/Tendering/OpportunityDetail/Index?noticeUID=CO1.NTC.5551440&amp;isFromPublicArea=True&amp;isModal=true&amp;asPopupView=true</t>
  </si>
  <si>
    <t>https://community.secop.gov.co/Public/Tendering/OpportunityDetail/Index?noticeUID=CO1.NTC.5552927&amp;isFromPublicArea=True&amp;isModal=true&amp;asPopupView=true</t>
  </si>
  <si>
    <t>https://community.secop.gov.co/Public/Tendering/OpportunityDetail/Index?noticeUID=CO1.NTC.5552808&amp;isFromPublicArea=True&amp;isModal=true&amp;asPopupView=true</t>
  </si>
  <si>
    <t>https://community.secop.gov.co/Public/Tendering/OpportunityDetail/Index?noticeUID=CO1.NTC.5560967&amp;isFromPublicArea=True&amp;isModal=true&amp;asPopupView=true</t>
  </si>
  <si>
    <t>https://community.secop.gov.co/Public/Tendering/OpportunityDetail/Index?noticeUID=CO1.NTC.5554235&amp;isFromPublicArea=True&amp;isModal=true&amp;asPopupView=true</t>
  </si>
  <si>
    <t>https://community.secop.gov.co/Public/Tendering/OpportunityDetail/Index?noticeUID=CO1.NTC.5552852&amp;isFromPublicArea=True&amp;isModal=true&amp;asPopupView=true</t>
  </si>
  <si>
    <t>https://community.secop.gov.co/Public/Tendering/OpportunityDetail/Index?noticeUID=CO1.NTC.5552730&amp;isFromPublicArea=True&amp;isModal=true&amp;asPopupView=true</t>
  </si>
  <si>
    <t>https://community.secop.gov.co/Public/Tendering/OpportunityDetail/Index?noticeUID=CO1.NTC.5553578&amp;isFromPublicArea=True&amp;isModal=true&amp;asPopupView=true</t>
  </si>
  <si>
    <t>https://community.secop.gov.co/Public/Tendering/OpportunityDetail/Index?noticeUID=CO1.NTC.5553931&amp;isFromPublicArea=True&amp;isModal=true&amp;asPopupView=true</t>
  </si>
  <si>
    <t>https://community.secop.gov.co/Public/Tendering/OpportunityDetail/Index?noticeUID=CO1.NTC.5553817&amp;isFromPublicArea=True&amp;isModal=true&amp;asPopupView=true</t>
  </si>
  <si>
    <t>https://community.secop.gov.co/Public/Tendering/OpportunityDetail/Index?noticeUID=CO1.NTC.5554036&amp;isFromPublicArea=True&amp;isModal=true&amp;asPopupView=true</t>
  </si>
  <si>
    <t>https://community.secop.gov.co/Public/Tendering/OpportunityDetail/Index?noticeUID=CO1.NTC.5562384&amp;isFromPublicArea=True&amp;isModal=true&amp;asPopupView=true</t>
  </si>
  <si>
    <t>https://community.secop.gov.co/Public/Tendering/OpportunityDetail/Index?noticeUID=CO1.NTC.5559596&amp;isFromPublicArea=True&amp;isModal=true&amp;asPopupView=true</t>
  </si>
  <si>
    <t>https://community.secop.gov.co/Public/Tendering/OpportunityDetail/Index?noticeUID=CO1.NTC.5559584&amp;isFromPublicArea=True&amp;isModal=true&amp;asPopupView=true</t>
  </si>
  <si>
    <t>https://community.secop.gov.co/Public/Tendering/OpportunityDetail/Index?noticeUID=CO1.NTC.5559820&amp;isFromPublicArea=True&amp;isModal=true&amp;asPopupView=true</t>
  </si>
  <si>
    <t>https://community.secop.gov.co/Public/Tendering/OpportunityDetail/Index?noticeUID=CO1.NTC.5564816&amp;isFromPublicArea=True&amp;isModal=true&amp;asPopupView=true</t>
  </si>
  <si>
    <t>https://community.secop.gov.co/Public/Tendering/OpportunityDetail/Index?noticeUID=CO1.NTC.5560011&amp;isFromPublicArea=True&amp;isModal=true&amp;asPopupView=true</t>
  </si>
  <si>
    <t>https://community.secop.gov.co/Public/Tendering/OpportunityDetail/Index?noticeUID=CO1.NTC.5560022&amp;isFromPublicArea=True&amp;isModal=true&amp;asPopupView=true</t>
  </si>
  <si>
    <t>https://community.secop.gov.co/Public/Tendering/OpportunityDetail/Index?noticeUID=CO1.NTC.5561136&amp;isFromPublicArea=True&amp;isModal=true&amp;asPopupView=true</t>
  </si>
  <si>
    <t>https://community.secop.gov.co/Public/Tendering/OpportunityDetail/Index?noticeUID=CO1.NTC.5562259&amp;isFromPublicArea=True&amp;isModal=true&amp;asPopupView=true</t>
  </si>
  <si>
    <t>https://community.secop.gov.co/Public/Tendering/OpportunityDetail/Index?noticeUID=CO1.NTC.5562361&amp;isFromPublicArea=True&amp;isModal=true&amp;asPopupView=true</t>
  </si>
  <si>
    <t>https://community.secop.gov.co/Public/Tendering/OpportunityDetail/Index?noticeUID=CO1.NTC.5556561&amp;isFromPublicArea=True&amp;isModal=true&amp;asPopupView=true</t>
  </si>
  <si>
    <t>https://community.secop.gov.co/Public/Tendering/OpportunityDetail/Index?noticeUID=CO1.NTC.5561581&amp;isFromPublicArea=True&amp;isModal=true&amp;asPopupView=true</t>
  </si>
  <si>
    <t>https://community.secop.gov.co/Public/Tendering/OpportunityDetail/Index?noticeUID=CO1.NTC.5562031&amp;isFromPublicArea=True&amp;isModal=true&amp;asPopupView=true</t>
  </si>
  <si>
    <t>https://community.secop.gov.co/Public/Tendering/OpportunityDetail/Index?noticeUID=CO1.NTC.5561618&amp;isFromPublicArea=True&amp;isModal=true&amp;asPopupView=true</t>
  </si>
  <si>
    <t>https://community.secop.gov.co/Public/Tendering/OpportunityDetail/Index?noticeUID=CO1.NTC.5562780&amp;isFromPublicArea=True&amp;isModal=true&amp;asPopupView=true</t>
  </si>
  <si>
    <t>https://community.secop.gov.co/Public/Tendering/OpportunityDetail/Index?noticeUID=CO1.NTC.5564454&amp;isFromPublicArea=True&amp;isModal=true&amp;asPopupView=true</t>
  </si>
  <si>
    <t>https://community.secop.gov.co/Public/Tendering/OpportunityDetail/Index?noticeUID=CO1.NTC.5575148&amp;isFromPublicArea=True&amp;isModal=true&amp;asPopupView=true</t>
  </si>
  <si>
    <t>https://community.secop.gov.co/Public/Tendering/OpportunityDetail/Index?noticeUID=CO1.NTC.5575316&amp;isFromPublicArea=True&amp;isModal=true&amp;asPopupView=true</t>
  </si>
  <si>
    <t>https://community.secop.gov.co/Public/Tendering/OpportunityDetail/Index?noticeUID=CO1.NTC.5575322&amp;isFromPublicArea=True&amp;isModal=true&amp;asPopupView=true</t>
  </si>
  <si>
    <t>https://community.secop.gov.co/Public/Tendering/OpportunityDetail/Index?noticeUID=CO1.NTC.5575164&amp;isFromPublicArea=True&amp;isModal=true&amp;asPopupView=true</t>
  </si>
  <si>
    <t>https://community.secop.gov.co/Public/Tendering/OpportunityDetail/Index?noticeUID=CO1.NTC.5575046&amp;isFromPublicArea=True&amp;isModal=true&amp;asPopupView=true</t>
  </si>
  <si>
    <t>https://community.secop.gov.co/Public/Tendering/OpportunityDetail/Index?noticeUID=CO1.NTC.5575330&amp;isFromPublicArea=True&amp;isModal=true&amp;asPopupView=true</t>
  </si>
  <si>
    <t>https://community.secop.gov.co/Public/Tendering/OpportunityDetail/Index?noticeUID=CO1.NTC.5560750&amp;isFromPublicArea=True&amp;isModal=true&amp;asPopupView=true</t>
  </si>
  <si>
    <t>https://community.secop.gov.co/Public/Tendering/OpportunityDetail/Index?noticeUID=CO1.NTC.5564177&amp;isFromPublicArea=True&amp;isModal=true&amp;asPopupView=true</t>
  </si>
  <si>
    <t>https://community.secop.gov.co/Public/Tendering/OpportunityDetail/Index?noticeUID=CO1.NTC.5564190&amp;isFromPublicArea=True&amp;isModal=true&amp;asPopupView=true</t>
  </si>
  <si>
    <t>https://community.secop.gov.co/Public/Tendering/OpportunityDetail/Index?noticeUID=CO1.NTC.5564635&amp;isFromPublicArea=True&amp;isModal=true&amp;asPopupView=true</t>
  </si>
  <si>
    <t>https://community.secop.gov.co/Public/Tendering/OpportunityDetail/Index?noticeUID=CO1.NTC.5565621&amp;isFromPublicArea=True&amp;isModal=true&amp;asPopupView=true</t>
  </si>
  <si>
    <t>https://community.secop.gov.co/Public/Tendering/OpportunityDetail/Index?noticeUID=CO1.NTC.5565911&amp;isFromPublicArea=True&amp;isModal=true&amp;asPopupView=true</t>
  </si>
  <si>
    <t>https://community.secop.gov.co/Public/Tendering/OpportunityDetail/Index?noticeUID=CO1.NTC.5572487&amp;isFromPublicArea=True&amp;isModal=true&amp;asPopupView=true</t>
  </si>
  <si>
    <t>https://community.secop.gov.co/Public/Tendering/OpportunityDetail/Index?noticeUID=CO1.NTC.5566124&amp;isFromPublicArea=True&amp;isModal=true&amp;asPopupView=true</t>
  </si>
  <si>
    <t>https://community.secop.gov.co/Public/Tendering/OpportunityDetail/Index?noticeUID=CO1.NTC.5567688&amp;isFromPublicArea=True&amp;isModal=true&amp;asPopupView=true</t>
  </si>
  <si>
    <t>https://community.secop.gov.co/Public/Tendering/OpportunityDetail/Index?noticeUID=CO1.NTC.5568115&amp;isFromPublicArea=True&amp;isModal=true&amp;asPopupView=true</t>
  </si>
  <si>
    <t>https://community.secop.gov.co/Public/Tendering/OpportunityDetail/Index?noticeUID=CO1.NTC.5577444&amp;isFromPublicArea=True&amp;isModal=true&amp;asPopupView=true</t>
  </si>
  <si>
    <t>https://community.secop.gov.co/Public/Tendering/OpportunityDetail/Index?noticeUID=CO1.NTC.5577200&amp;isFromPublicArea=True&amp;isModal=true&amp;asPopupView=true</t>
  </si>
  <si>
    <t>https://community.secop.gov.co/Public/Tendering/OpportunityDetail/Index?noticeUID=CO1.NTC.5576599&amp;isFromPublicArea=True&amp;isModal=true&amp;asPopupView=true</t>
  </si>
  <si>
    <t>https://community.secop.gov.co/Public/Tendering/OpportunityDetail/Index?noticeUID=CO1.NTC.5575538&amp;isFromPublicArea=True&amp;isModal=true&amp;asPopupView=true</t>
  </si>
  <si>
    <t>https://community.secop.gov.co/Public/Tendering/OpportunityDetail/Index?noticeUID=CO1.NTC.5577108&amp;isFromPublicArea=True&amp;isModal=true&amp;asPopupView=true</t>
  </si>
  <si>
    <t>https://community.secop.gov.co/Public/Tendering/OpportunityDetail/Index?noticeUID=CO1.NTC.5569976&amp;isFromPublicArea=True&amp;isModal=true&amp;asPopupView=true</t>
  </si>
  <si>
    <t>https://community.secop.gov.co/Public/Tendering/OpportunityDetail/Index?noticeUID=CO1.NTC.5577269&amp;isFromPublicArea=True&amp;isModal=true&amp;asPopupView=true</t>
  </si>
  <si>
    <t>https://community.secop.gov.co/Public/Tendering/OpportunityDetail/Index?noticeUID=CO1.NTC.5577694&amp;isFromPublicArea=True&amp;isModal=true&amp;asPopupView=true</t>
  </si>
  <si>
    <t>https://community.secop.gov.co/Public/Tendering/OpportunityDetail/Index?noticeUID=CO1.NTC.5578725&amp;isFromPublicArea=True&amp;isModal=true&amp;asPopupView=true</t>
  </si>
  <si>
    <t>https://community.secop.gov.co/Public/Tendering/OpportunityDetail/Index?noticeUID=CO1.NTC.5578652&amp;isFromPublicArea=True&amp;isModal=true&amp;asPopupView=true</t>
  </si>
  <si>
    <t>https://community.secop.gov.co/Public/Tendering/OpportunityDetail/Index?noticeUID=CO1.NTC.5578672&amp;isFromPublicArea=True&amp;isModal=true&amp;asPopupView=true</t>
  </si>
  <si>
    <t>https://community.secop.gov.co/Public/Tendering/OpportunityDetail/Index?noticeUID=CO1.NTC.5578683&amp;isFromPublicArea=True&amp;isModal=true&amp;asPopupView=true</t>
  </si>
  <si>
    <t>https://community.secop.gov.co/Public/Tendering/OpportunityDetail/Index?noticeUID=CO1.NTC.5577034&amp;isFromPublicArea=True&amp;isModal=true&amp;asPopupView=true</t>
  </si>
  <si>
    <t>https://community.secop.gov.co/Public/Tendering/OpportunityDetail/Index?noticeUID=CO1.NTC.5578341&amp;isFromPublicArea=True&amp;isModal=true&amp;asPopupView=true</t>
  </si>
  <si>
    <t>https://community.secop.gov.co/Public/Tendering/OpportunityDetail/Index?noticeUID=CO1.NTC.5590611&amp;isFromPublicArea=True&amp;isModal=true&amp;asPopupView=true</t>
  </si>
  <si>
    <t>https://community.secop.gov.co/Public/Tendering/OpportunityDetail/Index?noticeUID=CO1.NTC.5574600&amp;isFromPublicArea=True&amp;isModal=true&amp;asPopupView=true</t>
  </si>
  <si>
    <t>https://community.secop.gov.co/Public/Tendering/OpportunityDetail/Index?noticeUID=CO1.NTC.5572931&amp;isFromPublicArea=True&amp;isModal=true&amp;asPopupView=true</t>
  </si>
  <si>
    <t>https://community.secop.gov.co/Public/Tendering/OpportunityDetail/Index?noticeUID=CO1.NTC.5591355&amp;isFromPublicArea=True&amp;isModal=true&amp;asPopupView=true</t>
  </si>
  <si>
    <t>https://community.secop.gov.co/Public/Tendering/OpportunityDetail/Index?noticeUID=CO1.NTC.5590959&amp;isFromPublicArea=True&amp;isModal=true&amp;asPopupView=true</t>
  </si>
  <si>
    <t>https://community.secop.gov.co/Public/Tendering/OpportunityDetail/Index?noticeUID=CO1.NTC.5574284&amp;isFromPublicArea=True&amp;isModal=true&amp;asPopupView=true</t>
  </si>
  <si>
    <t>https://community.secop.gov.co/Public/Tendering/OpportunityDetail/Index?noticeUID=CO1.NTC.5577536&amp;isFromPublicArea=True&amp;isModal=true&amp;asPopupView=true</t>
  </si>
  <si>
    <t>https://community.secop.gov.co/Public/Tendering/OpportunityDetail/Index?noticeUID=CO1.NTC.5577462&amp;isFromPublicArea=True&amp;isModal=true&amp;asPopupView=true</t>
  </si>
  <si>
    <t>https://community.secop.gov.co/Public/Tendering/OpportunityDetail/Index?noticeUID=CO1.NTC.5577584&amp;isFromPublicArea=True&amp;isModal=true&amp;asPopupView=true</t>
  </si>
  <si>
    <t>https://community.secop.gov.co/Public/Tendering/OpportunityDetail/Index?noticeUID=CO1.NTC.5577910&amp;isFromPublicArea=True&amp;isModal=true&amp;asPopupView=true</t>
  </si>
  <si>
    <t>https://community.secop.gov.co/Public/Tendering/OpportunityDetail/Index?noticeUID=CO1.NTC.5577754&amp;isFromPublicArea=True&amp;isModal=true&amp;asPopupView=true</t>
  </si>
  <si>
    <t>https://community.secop.gov.co/Public/Tendering/OpportunityDetail/Index?noticeUID=CO1.NTC.5578035&amp;isFromPublicArea=True&amp;isModal=true&amp;asPopupView=true</t>
  </si>
  <si>
    <t>https://community.secop.gov.co/Public/Tendering/OpportunityDetail/Index?noticeUID=CO1.NTC.5587979&amp;isFromPublicArea=True&amp;isModal=true&amp;asPopupView=true</t>
  </si>
  <si>
    <t>https://community.secop.gov.co/Public/Tendering/OpportunityDetail/Index?noticeUID=CO1.NTC.5577816&amp;isFromPublicArea=True&amp;isModal=true&amp;asPopupView=true</t>
  </si>
  <si>
    <t>https://community.secop.gov.co/Public/Tendering/OpportunityDetail/Index?noticeUID=CO1.NTC.5577842&amp;isFromPublicArea=True&amp;isModal=true&amp;asPopupView=true</t>
  </si>
  <si>
    <t>https://community.secop.gov.co/Public/Tendering/OpportunityDetail/Index?noticeUID=CO1.NTC.5577953&amp;isFromPublicArea=True&amp;isModal=true&amp;asPopupView=true</t>
  </si>
  <si>
    <t>https://community.secop.gov.co/Public/Tendering/OpportunityDetail/Index?noticeUID=CO1.NTC.5578426&amp;isFromPublicArea=True&amp;isModal=true&amp;asPopupView=true</t>
  </si>
  <si>
    <t>https://community.secop.gov.co/Public/Tendering/OpportunityDetail/Index?noticeUID=CO1.NTC.5585597&amp;isFromPublicArea=True&amp;isModal=true&amp;asPopupView=true</t>
  </si>
  <si>
    <t>https://community.secop.gov.co/Public/Tendering/OpportunityDetail/Index?noticeUID=CO1.NTC.5585930&amp;isFromPublicArea=True&amp;isModal=true&amp;asPopupView=true</t>
  </si>
  <si>
    <t>https://community.secop.gov.co/Public/Tendering/OpportunityDetail/Index?noticeUID=CO1.NTC.5576346&amp;isFromPublicArea=True&amp;isModal=true&amp;asPopupView=true</t>
  </si>
  <si>
    <t>https://community.secop.gov.co/Public/Tendering/OpportunityDetail/Index?noticeUID=CO1.NTC.5587592&amp;isFromPublicArea=True&amp;isModal=true&amp;asPopupView=true</t>
  </si>
  <si>
    <t>https://community.secop.gov.co/Public/Tendering/OpportunityDetail/Index?noticeUID=CO1.NTC.5588079&amp;isFromPublicArea=True&amp;isModal=true&amp;asPopupView=true</t>
  </si>
  <si>
    <t>https://community.secop.gov.co/Public/Tendering/OpportunityDetail/Index?noticeUID=CO1.NTC.5595858&amp;isFromPublicArea=True&amp;isModal=true&amp;asPopupView=true</t>
  </si>
  <si>
    <t>https://community.secop.gov.co/Public/Tendering/OpportunityDetail/Index?noticeUID=CO1.NTC.5596132&amp;isFromPublicArea=True&amp;isModal=true&amp;asPopupView=true</t>
  </si>
  <si>
    <t>https://community.secop.gov.co/Public/Tendering/OpportunityDetail/Index?noticeUID=CO1.NTC.5586523&amp;isFromPublicArea=True&amp;isModal=true&amp;asPopupView=true</t>
  </si>
  <si>
    <t>https://community.secop.gov.co/Public/Tendering/OpportunityDetail/Index?noticeUID=CO1.NTC.5586746&amp;isFromPublicArea=True&amp;isModal=true&amp;asPopupView=true</t>
  </si>
  <si>
    <t>https://community.secop.gov.co/Public/Tendering/OpportunityDetail/Index?noticeUID=CO1.NTC.5576561&amp;isFromPublicArea=True&amp;isModal=true&amp;asPopupView=true</t>
  </si>
  <si>
    <t>https://community.secop.gov.co/Public/Tendering/OpportunityDetail/Index?noticeUID=CO1.NTC.5578331&amp;isFromPublicArea=True&amp;isModal=true&amp;asPopupView=true</t>
  </si>
  <si>
    <t>https://community.secop.gov.co/Public/Tendering/OpportunityDetail/Index?noticeUID=CO1.NTC.5586595&amp;isFromPublicArea=True&amp;isModal=true&amp;asPopupView=true</t>
  </si>
  <si>
    <t>https://community.secop.gov.co/Public/Tendering/OpportunityDetail/Index?noticeUID=CO1.NTC.5586839&amp;isFromPublicArea=True&amp;isModal=true&amp;asPopupView=true</t>
  </si>
  <si>
    <t>https://community.secop.gov.co/Public/Tendering/OpportunityDetail/Index?noticeUID=CO1.NTC.5587035&amp;isFromPublicArea=True&amp;isModal=true&amp;asPopupView=true</t>
  </si>
  <si>
    <t>https://community.secop.gov.co/Public/Tendering/OpportunityDetail/Index?noticeUID=CO1.NTC.5586972&amp;isFromPublicArea=True&amp;isModal=true&amp;asPopupView=true</t>
  </si>
  <si>
    <t>https://community.secop.gov.co/Public/Tendering/OpportunityDetail/Index?noticeUID=CO1.NTC.5586885&amp;isFromPublicArea=True&amp;isModal=true&amp;asPopupView=true</t>
  </si>
  <si>
    <t>https://community.secop.gov.co/Public/Tendering/OpportunityDetail/Index?noticeUID=CO1.NTC.5587231&amp;isFromPublicArea=True&amp;isModal=true&amp;asPopupView=true</t>
  </si>
  <si>
    <t>https://community.secop.gov.co/Public/Tendering/OpportunityDetail/Index?noticeUID=CO1.NTC.5590103&amp;isFromPublicArea=True&amp;isModal=true&amp;asPopupView=true</t>
  </si>
  <si>
    <t>https://community.secop.gov.co/Public/Tendering/OpportunityDetail/Index?noticeUID=CO1.NTC.5587098&amp;isFromPublicArea=True&amp;isModal=true&amp;asPopupView=true</t>
  </si>
  <si>
    <t>https://community.secop.gov.co/Public/Tendering/OpportunityDetail/Index?noticeUID=CO1.NTC.5595694&amp;isFromPublicArea=True&amp;isModal=true&amp;asPopupView=true</t>
  </si>
  <si>
    <t>https://community.secop.gov.co/Public/Tendering/OpportunityDetail/Index?noticeUID=CO1.NTC.5596771&amp;isFromPublicArea=True&amp;isModal=true&amp;asPopupView=true</t>
  </si>
  <si>
    <t>https://community.secop.gov.co/Public/Tendering/OpportunityDetail/Index?noticeUID=CO1.NTC.5588432&amp;isFromPublicArea=True&amp;isModal=true&amp;asPopupView=true</t>
  </si>
  <si>
    <t>https://community.secop.gov.co/Public/Tendering/OpportunityDetail/Index?noticeUID=CO1.NTC.5589943&amp;isFromPublicArea=True&amp;isModal=true&amp;asPopupView=true</t>
  </si>
  <si>
    <t>https://community.secop.gov.co/Public/Tendering/OpportunityDetail/Index?noticeUID=CO1.NTC.5589985&amp;isFromPublicArea=True&amp;isModal=true&amp;asPopupView=true</t>
  </si>
  <si>
    <t>https://community.secop.gov.co/Public/Tendering/OpportunityDetail/Index?noticeUID=CO1.NTC.5590249&amp;isFromPublicArea=True&amp;isModal=true&amp;asPopupView=true</t>
  </si>
  <si>
    <t>https://community.secop.gov.co/Public/Tendering/OpportunityDetail/Index?noticeUID=CO1.NTC.5595696&amp;isFromPublicArea=True&amp;isModal=true&amp;asPopupView=true</t>
  </si>
  <si>
    <t>https://community.secop.gov.co/Public/Tendering/OpportunityDetail/Index?noticeUID=CO1.NTC.5590912&amp;isFromPublicArea=True&amp;isModal=true&amp;asPopupView=true</t>
  </si>
  <si>
    <t>https://community.secop.gov.co/Public/Tendering/OpportunityDetail/Index?noticeUID=CO1.NTC.5593110&amp;isFromPublicArea=True&amp;isModal=true&amp;asPopupView=true</t>
  </si>
  <si>
    <t>https://community.secop.gov.co/Public/Tendering/OpportunityDetail/Index?noticeUID=CO1.NTC.5592808&amp;isFromPublicArea=True&amp;isModal=true&amp;asPopupView=true</t>
  </si>
  <si>
    <t>https://community.secop.gov.co/Public/Tendering/OpportunityDetail/Index?noticeUID=CO1.NTC.5592833&amp;isFromPublicArea=True&amp;isModal=true&amp;asPopupView=true</t>
  </si>
  <si>
    <t>https://community.secop.gov.co/Public/Tendering/OpportunityDetail/Index?noticeUID=CO1.NTC.5592876&amp;isFromPublicArea=True&amp;isModal=true&amp;asPopupView=true</t>
  </si>
  <si>
    <t>https://community.secop.gov.co/Public/Tendering/OpportunityDetail/Index?noticeUID=CO1.NTC.5598279&amp;isFromPublicArea=True&amp;isModal=true&amp;asPopupView=true</t>
  </si>
  <si>
    <t>https://community.secop.gov.co/Public/Tendering/OpportunityDetail/Index?noticeUID=CO1.NTC.5598722&amp;isFromPublicArea=True&amp;isModal=true&amp;asPopupView=true</t>
  </si>
  <si>
    <t>https://community.secop.gov.co/Public/Tendering/OpportunityDetail/Index?noticeUID=CO1.NTC.5598638&amp;isFromPublicArea=True&amp;isModal=true&amp;asPopupView=true</t>
  </si>
  <si>
    <t>https://community.secop.gov.co/Public/Tendering/OpportunityDetail/Index?noticeUID=CO1.NTC.5598554&amp;isFromPublicArea=True&amp;isModal=true&amp;asPopupView=true</t>
  </si>
  <si>
    <t>https://community.secop.gov.co/Public/Tendering/OpportunityDetail/Index?noticeUID=CO1.NTC.5599221&amp;isFromPublicArea=True&amp;isModal=true&amp;asPopupView=true</t>
  </si>
  <si>
    <t>https://community.secop.gov.co/Public/Tendering/OpportunityDetail/Index?noticeUID=CO1.NTC.5602466&amp;isFromPublicArea=True&amp;isModal=true&amp;asPopupView=true</t>
  </si>
  <si>
    <t>https://community.secop.gov.co/Public/Tendering/OpportunityDetail/Index?noticeUID=CO1.NTC.5591183&amp;isFromPublicArea=True&amp;isModal=true&amp;asPopupView=true</t>
  </si>
  <si>
    <t>https://community.secop.gov.co/Public/Tendering/OpportunityDetail/Index?noticeUID=CO1.NTC.5591201&amp;isFromPublicArea=True&amp;isModal=true&amp;asPopupView=true</t>
  </si>
  <si>
    <t>https://community.secop.gov.co/Public/Tendering/OpportunityDetail/Index?noticeUID=CO1.NTC.5595655&amp;isFromPublicArea=True&amp;isModal=true&amp;asPopupView=true</t>
  </si>
  <si>
    <t>https://community.secop.gov.co/Public/Tendering/OpportunityDetail/Index?noticeUID=CO1.NTC.5595758&amp;isFromPublicArea=True&amp;isModal=true&amp;asPopupView=true</t>
  </si>
  <si>
    <t>https://community.secop.gov.co/Public/Tendering/OpportunityDetail/Index?noticeUID=CO1.NTC.5596108&amp;isFromPublicArea=True&amp;isModal=true&amp;asPopupView=true</t>
  </si>
  <si>
    <t>https://community.secop.gov.co/Public/Tendering/OpportunityDetail/Index?noticeUID=CO1.NTC.5597889&amp;isFromPublicArea=True&amp;isModal=true&amp;asPopupView=true</t>
  </si>
  <si>
    <t>https://community.secop.gov.co/Public/Tendering/OpportunityDetail/Index?noticeUID=CO1.NTC.5595699&amp;isFromPublicArea=True&amp;isModal=true&amp;asPopupView=true</t>
  </si>
  <si>
    <t>https://community.secop.gov.co/Public/Tendering/OpportunityDetail/Index?noticeUID=CO1.NTC.5596051&amp;isFromPublicArea=True&amp;isModal=true&amp;asPopupView=true</t>
  </si>
  <si>
    <t>https://community.secop.gov.co/Public/Tendering/OpportunityDetail/Index?noticeUID=CO1.NTC.5596081&amp;isFromPublicArea=True&amp;isModal=true&amp;asPopupView=true</t>
  </si>
  <si>
    <t>https://community.secop.gov.co/Public/Tendering/OpportunityDetail/Index?noticeUID=CO1.NTC.5596519&amp;isFromPublicArea=True&amp;isModal=true&amp;asPopupView=true</t>
  </si>
  <si>
    <t>https://community.secop.gov.co/Public/Tendering/OpportunityDetail/Index?noticeUID=CO1.NTC.5596626&amp;isFromPublicArea=True&amp;isModal=true&amp;asPopupView=true</t>
  </si>
  <si>
    <t>https://community.secop.gov.co/Public/Tendering/OpportunityDetail/Index?noticeUID=CO1.NTC.5603382&amp;isFromPublicArea=True&amp;isModal=true&amp;asPopupView=true</t>
  </si>
  <si>
    <t>https://community.secop.gov.co/Public/Tendering/OpportunityDetail/Index?noticeUID=CO1.NTC.5610627&amp;isFromPublicArea=True&amp;isModal=true&amp;asPopupView=true</t>
  </si>
  <si>
    <t>https://community.secop.gov.co/Public/Tendering/OpportunityDetail/Index?noticeUID=CO1.NTC.5603808&amp;isFromPublicArea=True&amp;isModal=true&amp;asPopupView=true</t>
  </si>
  <si>
    <t>https://community.secop.gov.co/Public/Tendering/OpportunityDetail/Index?noticeUID=CO1.NTC.5612993&amp;isFromPublicArea=True&amp;isModal=true&amp;asPopupView=true</t>
  </si>
  <si>
    <t>https://community.secop.gov.co/Public/Tendering/OpportunityDetail/Index?noticeUID=CO1.NTC.5612970&amp;isFromPublicArea=True&amp;isModal=true&amp;asPopupView=true</t>
  </si>
  <si>
    <t>https://community.secop.gov.co/Public/Tendering/OpportunityDetail/Index?noticeUID=CO1.NTC.5603815&amp;isFromPublicArea=True&amp;isModal=true&amp;asPopupView=true</t>
  </si>
  <si>
    <t>https://community.secop.gov.co/Public/Tendering/OpportunityDetail/Index?noticeUID=CO1.NTC.5599835&amp;isFromPublicArea=True&amp;isModal=true&amp;asPopupView=true</t>
  </si>
  <si>
    <t>https://community.secop.gov.co/Public/Tendering/OpportunityDetail/Index?noticeUID=CO1.NTC.5598310&amp;isFromPublicArea=True&amp;isModal=true&amp;asPopupView=true</t>
  </si>
  <si>
    <t>https://community.secop.gov.co/Public/Tendering/OpportunityDetail/Index?noticeUID=CO1.NTC.5598331&amp;isFromPublicArea=True&amp;isModal=true&amp;asPopupView=true</t>
  </si>
  <si>
    <t>https://community.secop.gov.co/Public/Tendering/OpportunityDetail/Index?noticeUID=CO1.NTC.5598077&amp;isFromPublicArea=True&amp;isModal=true&amp;asPopupView=true</t>
  </si>
  <si>
    <t>https://community.secop.gov.co/Public/Tendering/OpportunityDetail/Index?noticeUID=CO1.NTC.5598381&amp;isFromPublicArea=True&amp;isModal=true&amp;asPopupView=true</t>
  </si>
  <si>
    <t>https://community.secop.gov.co/Public/Tendering/OpportunityDetail/Index?noticeUID=CO1.NTC.5598483&amp;isFromPublicArea=True&amp;isModal=true&amp;asPopupView=true</t>
  </si>
  <si>
    <t>https://community.secop.gov.co/Public/Tendering/OpportunityDetail/Index?noticeUID=CO1.NTC.5596828&amp;isFromPublicArea=True&amp;isModal=true&amp;asPopupView=true</t>
  </si>
  <si>
    <t>https://community.secop.gov.co/Public/Tendering/OpportunityDetail/Index?noticeUID=CO1.NTC.5604415&amp;isFromPublicArea=True&amp;isModal=true&amp;asPopupView=true</t>
  </si>
  <si>
    <t>https://community.secop.gov.co/Public/Tendering/OpportunityDetail/Index?noticeUID=CO1.NTC.5605917&amp;isFromPublicArea=True&amp;isModal=true&amp;asPopupView=true</t>
  </si>
  <si>
    <t>https://community.secop.gov.co/Public/Tendering/OpportunityDetail/Index?noticeUID=CO1.NTC.5605779&amp;isFromPublicArea=True&amp;isModal=true&amp;asPopupView=true</t>
  </si>
  <si>
    <t>https://community.secop.gov.co/Public/Tendering/OpportunityDetail/Index?noticeUID=CO1.NTC.5605789&amp;isFromPublicArea=True&amp;isModal=true&amp;asPopupView=true</t>
  </si>
  <si>
    <t>https://community.secop.gov.co/Public/Tendering/OpportunityDetail/Index?noticeUID=CO1.NTC.5601773&amp;isFromPublicArea=True&amp;isModal=true&amp;asPopupView=true</t>
  </si>
  <si>
    <t>https://community.secop.gov.co/Public/Tendering/OpportunityDetail/Index?noticeUID=CO1.NTC.5599353&amp;isFromPublicArea=True&amp;isModal=true&amp;asPopupView=true</t>
  </si>
  <si>
    <t>https://community.secop.gov.co/Public/Tendering/OpportunityDetail/Index?noticeUID=CO1.NTC.5597580&amp;isFromPublicArea=True&amp;isModal=true&amp;asPopupView=true</t>
  </si>
  <si>
    <t>https://community.secop.gov.co/Public/Tendering/OpportunityDetail/Index?noticeUID=CO1.NTC.5598100&amp;isFromPublicArea=True&amp;isModal=true&amp;asPopupView=true</t>
  </si>
  <si>
    <t>https://community.secop.gov.co/Public/Tendering/OpportunityDetail/Index?noticeUID=CO1.NTC.5595662&amp;isFromPublicArea=True&amp;isModal=true&amp;asPopupView=true</t>
  </si>
  <si>
    <t>https://community.secop.gov.co/Public/Tendering/OpportunityDetail/Index?noticeUID=CO1.NTC.5599164&amp;isFromPublicArea=True&amp;isModal=true&amp;asPopupView=true</t>
  </si>
  <si>
    <t>https://community.secop.gov.co/Public/Tendering/OpportunityDetail/Index?noticeUID=CO1.NTC.5599190&amp;isFromPublicArea=True&amp;isModal=true&amp;asPopupView=true</t>
  </si>
  <si>
    <t>https://community.secop.gov.co/Public/Tendering/OpportunityDetail/Index?noticeUID=CO1.NTC.5610788&amp;isFromPublicArea=True&amp;isModal=true&amp;asPopupView=true</t>
  </si>
  <si>
    <t>https://community.secop.gov.co/Public/Tendering/OpportunityDetail/Index?noticeUID=CO1.NTC.5611037&amp;isFromPublicArea=True&amp;isModal=true&amp;asPopupView=true</t>
  </si>
  <si>
    <t>https://community.secop.gov.co/Public/Tendering/OpportunityDetail/Index?noticeUID=CO1.NTC.5610978&amp;isFromPublicArea=True&amp;isModal=true&amp;asPopupView=true</t>
  </si>
  <si>
    <t>https://community.secop.gov.co/Public/Tendering/OpportunityDetail/Index?noticeUID=CO1.NTC.5602145&amp;isFromPublicArea=True&amp;isModal=true&amp;asPopupView=true</t>
  </si>
  <si>
    <t>https://community.secop.gov.co/Public/Tendering/OpportunityDetail/Index?noticeUID=CO1.NTC.5602438&amp;isFromPublicArea=True&amp;isModal=true&amp;asPopupView=true</t>
  </si>
  <si>
    <t>https://community.secop.gov.co/Public/Tendering/OpportunityDetail/Index?noticeUID=CO1.NTC.5602188&amp;isFromPublicArea=True&amp;isModal=true&amp;asPopupView=true</t>
  </si>
  <si>
    <t>https://community.secop.gov.co/Public/Tendering/OpportunityDetail/Index?noticeUID=CO1.NTC.5606641&amp;isFromPublicArea=True&amp;isModal=true&amp;asPopupView=true</t>
  </si>
  <si>
    <t>https://community.secop.gov.co/Public/Tendering/OpportunityDetail/Index?noticeUID=CO1.NTC.5599720&amp;isFromPublicArea=True&amp;isModal=true&amp;asPopupView=true</t>
  </si>
  <si>
    <t>https://community.secop.gov.co/Public/Tendering/OpportunityDetail/Index?noticeUID=CO1.NTC.5605214&amp;isFromPublicArea=True&amp;isModal=true&amp;asPopupView=true</t>
  </si>
  <si>
    <t>https://community.secop.gov.co/Public/Tendering/OpportunityDetail/Index?noticeUID=CO1.NTC.5605515&amp;isFromPublicArea=True&amp;isModal=true&amp;asPopupView=true</t>
  </si>
  <si>
    <t>https://community.secop.gov.co/Public/Tendering/OpportunityDetail/Index?noticeUID=CO1.NTC.5605224&amp;isFromPublicArea=True&amp;isModal=true&amp;asPopupView=true</t>
  </si>
  <si>
    <t>https://community.secop.gov.co/Public/Tendering/OpportunityDetail/Index?noticeUID=CO1.NTC.5605323&amp;isFromPublicArea=True&amp;isModal=true&amp;asPopupView=true</t>
  </si>
  <si>
    <t>https://community.secop.gov.co/Public/Tendering/OpportunityDetail/Index?noticeUID=CO1.NTC.5608241&amp;isFromPublicArea=True&amp;isModal=true&amp;asPopupView=true</t>
  </si>
  <si>
    <t>https://community.secop.gov.co/Public/Tendering/OpportunityDetail/Index?noticeUID=CO1.NTC.5607053&amp;isFromPublicArea=True&amp;isModal=true&amp;asPopupView=true</t>
  </si>
  <si>
    <t>https://community.secop.gov.co/Public/Tendering/OpportunityDetail/Index?noticeUID=CO1.NTC.5606875&amp;isFromPublicArea=True&amp;isModal=true&amp;asPopupView=true</t>
  </si>
  <si>
    <t>https://community.secop.gov.co/Public/Tendering/OpportunityDetail/Index?noticeUID=CO1.NTC.5607219&amp;isFromPublicArea=True&amp;isModal=true&amp;asPopupView=true</t>
  </si>
  <si>
    <t>https://community.secop.gov.co/Public/Tendering/OpportunityDetail/Index?noticeUID=CO1.NTC.5607163&amp;isFromPublicArea=True&amp;isModal=true&amp;asPopupView=true</t>
  </si>
  <si>
    <t>https://community.secop.gov.co/Public/Tendering/OpportunityDetail/Index?noticeUID=CO1.NTC.5618756&amp;isFromPublicArea=True&amp;isModal=true&amp;asPopupView=true</t>
  </si>
  <si>
    <t>https://community.secop.gov.co/Public/Tendering/OpportunityDetail/Index?noticeUID=CO1.NTC.5614528&amp;isFromPublicArea=True&amp;isModal=true&amp;asPopupView=true</t>
  </si>
  <si>
    <t>https://community.secop.gov.co/Public/Tendering/OpportunityDetail/Index?noticeUID=CO1.NTC.5614931&amp;isFromPublicArea=True&amp;isModal=true&amp;asPopupView=true</t>
  </si>
  <si>
    <t>https://community.secop.gov.co/Public/Tendering/OpportunityDetail/Index?noticeUID=CO1.NTC.5614816&amp;isFromPublicArea=True&amp;isModal=true&amp;asPopupView=true</t>
  </si>
  <si>
    <t>https://community.secop.gov.co/Public/Tendering/OpportunityDetail/Index?noticeUID=CO1.NTC.5610838&amp;isFromPublicArea=True&amp;isModal=true&amp;asPopupView=true</t>
  </si>
  <si>
    <t>https://community.secop.gov.co/Public/Tendering/OpportunityDetail/Index?noticeUID=CO1.NTC.5613144&amp;isFromPublicArea=True&amp;isModal=true&amp;asPopupView=true</t>
  </si>
  <si>
    <t>https://community.secop.gov.co/Public/Tendering/OpportunityDetail/Index?noticeUID=CO1.NTC.5613315&amp;isFromPublicArea=True&amp;isModal=true&amp;asPopupView=true</t>
  </si>
  <si>
    <t>https://community.secop.gov.co/Public/Tendering/OpportunityDetail/Index?noticeUID=CO1.NTC.5613048&amp;isFromPublicArea=True&amp;isModal=true&amp;asPopupView=true</t>
  </si>
  <si>
    <t>https://community.secop.gov.co/Public/Tendering/OpportunityDetail/Index?noticeUID=CO1.NTC.5606804&amp;isFromPublicArea=True&amp;isModal=true&amp;asPopupView=true</t>
  </si>
  <si>
    <t>https://community.secop.gov.co/Public/Tendering/OpportunityDetail/Index?noticeUID=CO1.NTC.5609085&amp;isFromPublicArea=True&amp;isModal=true&amp;asPopupView=true</t>
  </si>
  <si>
    <t>https://community.secop.gov.co/Public/Tendering/OpportunityDetail/Index?noticeUID=CO1.NTC.5616403&amp;isFromPublicArea=True&amp;isModal=true&amp;asPopupView=true</t>
  </si>
  <si>
    <t>https://community.secop.gov.co/Public/Tendering/OpportunityDetail/Index?noticeUID=CO1.NTC.5638826&amp;isFromPublicArea=True&amp;isModal=true&amp;asPopupView=true</t>
  </si>
  <si>
    <t>https://community.secop.gov.co/Public/Tendering/OpportunityDetail/Index?noticeUID=CO1.NTC.5618155&amp;isFromPublicArea=True&amp;isModal=true&amp;asPopupView=true</t>
  </si>
  <si>
    <t>https://community.secop.gov.co/Public/Tendering/OpportunityDetail/Index?noticeUID=CO1.NTC.5614730&amp;isFromPublicArea=True&amp;isModal=true&amp;asPopupView=true</t>
  </si>
  <si>
    <t>https://community.secop.gov.co/Public/Tendering/OpportunityDetail/Index?noticeUID=CO1.NTC.5614935&amp;isFromPublicArea=True&amp;isModal=true&amp;asPopupView=true</t>
  </si>
  <si>
    <t>https://community.secop.gov.co/Public/Tendering/OpportunityDetail/Index?noticeUID=CO1.NTC.5615480&amp;isFromPublicArea=True&amp;isModal=true&amp;asPopupView=true</t>
  </si>
  <si>
    <t>https://community.secop.gov.co/Public/Tendering/OpportunityDetail/Index?noticeUID=CO1.NTC.5609714&amp;isFromPublicArea=True&amp;isModal=true&amp;asPopupView=true</t>
  </si>
  <si>
    <t>https://community.secop.gov.co/Public/Tendering/OpportunityDetail/Index?noticeUID=CO1.NTC.5609941&amp;isFromPublicArea=True&amp;isModal=true&amp;asPopupView=true</t>
  </si>
  <si>
    <t>https://community.secop.gov.co/Public/Tendering/OpportunityDetail/Index?noticeUID=CO1.NTC.5610278&amp;isFromPublicArea=True&amp;isModal=true&amp;asPopupView=true</t>
  </si>
  <si>
    <t>https://community.secop.gov.co/Public/Tendering/OpportunityDetail/Index?noticeUID=CO1.NTC.5610784&amp;isFromPublicArea=True&amp;isModal=true&amp;asPopupView=true</t>
  </si>
  <si>
    <t>https://community.secop.gov.co/Public/Tendering/OpportunityDetail/Index?noticeUID=CO1.NTC.5611038&amp;isFromPublicArea=True&amp;isModal=true&amp;asPopupView=true</t>
  </si>
  <si>
    <t>https://community.secop.gov.co/Public/Tendering/OpportunityDetail/Index?noticeUID=CO1.NTC.5610771&amp;isFromPublicArea=True&amp;isModal=true&amp;asPopupView=true</t>
  </si>
  <si>
    <t>https://community.secop.gov.co/Public/Tendering/OpportunityDetail/Index?noticeUID=CO1.NTC.5612069&amp;isFromPublicArea=True&amp;isModal=true&amp;asPopupView=true</t>
  </si>
  <si>
    <t>https://community.secop.gov.co/Public/Tendering/OpportunityDetail/Index?noticeUID=CO1.NTC.5612453&amp;isFromPublicArea=True&amp;isModal=true&amp;asPopupView=true</t>
  </si>
  <si>
    <t>https://community.secop.gov.co/Public/Tendering/OpportunityDetail/Index?noticeUID=CO1.NTC.5616998&amp;isFromPublicArea=True&amp;isModal=true&amp;asPopupView=true</t>
  </si>
  <si>
    <t>https://community.secop.gov.co/Public/Tendering/OpportunityDetail/Index?noticeUID=CO1.NTC.5617275&amp;isFromPublicArea=True&amp;isModal=true&amp;asPopupView=true</t>
  </si>
  <si>
    <t>https://community.secop.gov.co/Public/Tendering/OpportunityDetail/Index?noticeUID=CO1.NTC.5624103&amp;isFromPublicArea=True&amp;isModal=true&amp;asPopupView=true</t>
  </si>
  <si>
    <t>https://community.secop.gov.co/Public/Tendering/OpportunityDetail/Index?noticeUID=CO1.NTC.5624412&amp;isFromPublicArea=True&amp;isModal=true&amp;asPopupView=true</t>
  </si>
  <si>
    <t>https://community.secop.gov.co/Public/Tendering/OpportunityDetail/Index?noticeUID=CO1.NTC.5624212&amp;isFromPublicArea=True&amp;isModal=true&amp;asPopupView=true</t>
  </si>
  <si>
    <t>https://community.secop.gov.co/Public/Tendering/OpportunityDetail/Index?noticeUID=CO1.NTC.5624308&amp;isFromPublicArea=True&amp;isModal=true&amp;asPopupView=true</t>
  </si>
  <si>
    <t>https://community.secop.gov.co/Public/Tendering/OpportunityDetail/Index?noticeUID=CO1.NTC.5618149&amp;isFromPublicArea=True&amp;isModal=true&amp;asPopupView=true</t>
  </si>
  <si>
    <t>https://community.secop.gov.co/Public/Tendering/OpportunityDetail/Index?noticeUID=CO1.NTC.5618167&amp;isFromPublicArea=True&amp;isModal=true&amp;asPopupView=true</t>
  </si>
  <si>
    <t>https://community.secop.gov.co/Public/Tendering/OpportunityDetail/Index?noticeUID=CO1.NTC.5618355&amp;isFromPublicArea=True&amp;isModal=true&amp;asPopupView=true</t>
  </si>
  <si>
    <t>https://community.secop.gov.co/Public/Tendering/OpportunityDetail/Index?noticeUID=CO1.NTC.5621355&amp;isFromPublicArea=True&amp;isModal=true&amp;asPopupView=true</t>
  </si>
  <si>
    <t>https://community.secop.gov.co/Public/Tendering/OpportunityDetail/Index?noticeUID=CO1.NTC.5621024&amp;isFromPublicArea=True&amp;isModal=true&amp;asPopupView=true</t>
  </si>
  <si>
    <t>https://community.secop.gov.co/Public/Tendering/OpportunityDetail/Index?noticeUID=CO1.NTC.5621582&amp;isFromPublicArea=True&amp;isModal=true&amp;asPopupView=true</t>
  </si>
  <si>
    <t>https://community.secop.gov.co/Public/Tendering/OpportunityDetail/Index?noticeUID=CO1.NTC.5621334&amp;isFromPublicArea=True&amp;isModal=true&amp;asPopupView=true</t>
  </si>
  <si>
    <t>https://community.secop.gov.co/Public/Tendering/OpportunityDetail/Index?noticeUID=CO1.NTC.5628721&amp;isFromPublicArea=True&amp;isModal=true&amp;asPopupView=true</t>
  </si>
  <si>
    <t>https://community.secop.gov.co/Public/Tendering/OpportunityDetail/Index?noticeUID=CO1.NTC.5618194&amp;isFromPublicArea=True&amp;isModal=true&amp;asPopupView=true</t>
  </si>
  <si>
    <t>https://community.secop.gov.co/Public/Tendering/OpportunityDetail/Index?noticeUID=CO1.NTC.5618550&amp;isFromPublicArea=True&amp;isModal=true&amp;asPopupView=true</t>
  </si>
  <si>
    <t>https://community.secop.gov.co/Public/Tendering/OpportunityDetail/Index?noticeUID=CO1.NTC.5619003&amp;isFromPublicArea=True&amp;isModal=true&amp;asPopupView=true</t>
  </si>
  <si>
    <t>https://community.secop.gov.co/Public/Tendering/OpportunityDetail/Index?noticeUID=CO1.NTC.5623452&amp;isFromPublicArea=True&amp;isModal=true&amp;asPopupView=true</t>
  </si>
  <si>
    <t>https://community.secop.gov.co/Public/Tendering/OpportunityDetail/Index?noticeUID=CO1.NTC.5623338&amp;isFromPublicArea=True&amp;isModal=true&amp;asPopupView=true</t>
  </si>
  <si>
    <t>https://community.secop.gov.co/Public/Tendering/OpportunityDetail/Index?noticeUID=CO1.NTC.5623161&amp;isFromPublicArea=True&amp;isModal=true&amp;asPopupView=true</t>
  </si>
  <si>
    <t>https://community.secop.gov.co/Public/Tendering/OpportunityDetail/Index?noticeUID=CO1.NTC.5623063&amp;isFromPublicArea=True&amp;isModal=true&amp;asPopupView=true</t>
  </si>
  <si>
    <t>https://community.secop.gov.co/Public/Tendering/OpportunityDetail/Index?noticeUID=CO1.NTC.5618372&amp;isFromPublicArea=True&amp;isModal=true&amp;asPopupView=true</t>
  </si>
  <si>
    <t>https://community.secop.gov.co/Public/Tendering/OpportunityDetail/Index?noticeUID=CO1.NTC.5618394&amp;isFromPublicArea=True&amp;isModal=true&amp;asPopupView=true</t>
  </si>
  <si>
    <t>https://community.secop.gov.co/Public/Tendering/OpportunityDetail/Index?noticeUID=CO1.NTC.5618541&amp;isFromPublicArea=True&amp;isModal=true&amp;asPopupView=true</t>
  </si>
  <si>
    <t>https://community.secop.gov.co/Public/Tendering/OpportunityDetail/Index?noticeUID=CO1.NTC.5619132&amp;isFromPublicArea=True&amp;isModal=true&amp;asPopupView=true</t>
  </si>
  <si>
    <t>https://community.secop.gov.co/Public/Tendering/OpportunityDetail/Index?noticeUID=CO1.NTC.5617649&amp;isFromPublicArea=True&amp;isModal=true&amp;asPopupView=true</t>
  </si>
  <si>
    <t>https://community.secop.gov.co/Public/Tendering/OpportunityDetail/Index?noticeUID=CO1.NTC.5617748&amp;isFromPublicArea=True&amp;isModal=true&amp;asPopupView=true</t>
  </si>
  <si>
    <t>https://community.secop.gov.co/Public/Tendering/OpportunityDetail/Index?noticeUID=CO1.NTC.5619504&amp;isFromPublicArea=True&amp;isModal=true&amp;asPopupView=true</t>
  </si>
  <si>
    <t>https://community.secop.gov.co/Public/Tendering/OpportunityDetail/Index?noticeUID=CO1.NTC.5618912&amp;isFromPublicArea=True&amp;isModal=true&amp;asPopupView=true</t>
  </si>
  <si>
    <t>https://community.secop.gov.co/Public/Tendering/OpportunityDetail/Index?noticeUID=CO1.NTC.5618846&amp;isFromPublicArea=True&amp;isModal=true&amp;asPopupView=true</t>
  </si>
  <si>
    <t>https://community.secop.gov.co/Public/Tendering/OpportunityDetail/Index?noticeUID=CO1.NTC.5619023&amp;isFromPublicArea=True&amp;isModal=true&amp;asPopupView=true</t>
  </si>
  <si>
    <t>https://community.secop.gov.co/Public/Tendering/OpportunityDetail/Index?noticeUID=CO1.NTC.5618873&amp;isFromPublicArea=True&amp;isModal=true&amp;asPopupView=true</t>
  </si>
  <si>
    <t>https://community.secop.gov.co/Public/Tendering/OpportunityDetail/Index?noticeUID=CO1.NTC.5618820&amp;isFromPublicArea=True&amp;isModal=true&amp;asPopupView=true</t>
  </si>
  <si>
    <t>https://community.secop.gov.co/Public/Tendering/OpportunityDetail/Index?noticeUID=CO1.NTC.5618420&amp;isFromPublicArea=True&amp;isModal=true&amp;asPopupView=true</t>
  </si>
  <si>
    <t>https://community.secop.gov.co/Public/Tendering/OpportunityDetail/Index?noticeUID=CO1.NTC.5617428&amp;isFromPublicArea=True&amp;isModal=true&amp;asPopupView=true</t>
  </si>
  <si>
    <t>https://community.secop.gov.co/Public/Tendering/OpportunityDetail/Index?noticeUID=CO1.NTC.5617582&amp;isFromPublicArea=True&amp;isModal=true&amp;asPopupView=true</t>
  </si>
  <si>
    <t>https://community.secop.gov.co/Public/Tendering/OpportunityDetail/Index?noticeUID=CO1.NTC.5618186&amp;isFromPublicArea=True&amp;isModal=true&amp;asPopupView=true</t>
  </si>
  <si>
    <t>https://community.secop.gov.co/Public/Tendering/OpportunityDetail/Index?noticeUID=CO1.NTC.5617427&amp;isFromPublicArea=True&amp;isModal=true&amp;asPopupView=true</t>
  </si>
  <si>
    <t>https://community.secop.gov.co/Public/Tendering/OpportunityDetail/Index?noticeUID=CO1.NTC.5625579&amp;isFromPublicArea=True&amp;isModal=true&amp;asPopupView=true</t>
  </si>
  <si>
    <t>https://community.secop.gov.co/Public/Tendering/OpportunityDetail/Index?noticeUID=CO1.NTC.5636227&amp;isFromPublicArea=True&amp;isModal=true&amp;asPopupView=true</t>
  </si>
  <si>
    <t>https://community.secop.gov.co/Public/Tendering/OpportunityDetail/Index?noticeUID=CO1.NTC.5618059&amp;isFromPublicArea=True&amp;isModal=true&amp;asPopupView=true</t>
  </si>
  <si>
    <t>https://community.secop.gov.co/Public/Tendering/OpportunityDetail/Index?noticeUID=CO1.NTC.5648196&amp;isFromPublicArea=True&amp;isModal=true&amp;asPopupView=true</t>
  </si>
  <si>
    <t>https://community.secop.gov.co/Public/Tendering/OpportunityDetail/Index?noticeUID=CO1.NTC.5648734&amp;isFromPublicArea=True&amp;isModal=true&amp;asPopupView=true</t>
  </si>
  <si>
    <t>https://community.secop.gov.co/Public/Tendering/OpportunityDetail/Index?noticeUID=CO1.NTC.5618927&amp;isFromPublicArea=True&amp;isModal=true&amp;asPopupView=true</t>
  </si>
  <si>
    <t>https://community.secop.gov.co/Public/Tendering/OpportunityDetail/Index?noticeUID=CO1.NTC.5620812&amp;isFromPublicArea=True&amp;isModal=true&amp;asPopupView=true</t>
  </si>
  <si>
    <t>https://community.secop.gov.co/Public/Tendering/OpportunityDetail/Index?noticeUID=CO1.NTC.5621131&amp;isFromPublicArea=True&amp;isModal=true&amp;asPopupView=true</t>
  </si>
  <si>
    <t>https://community.secop.gov.co/Public/Tendering/OpportunityDetail/Index?noticeUID=CO1.NTC.5624734&amp;isFromPublicArea=True&amp;isModal=true&amp;asPopupView=true</t>
  </si>
  <si>
    <t>https://community.secop.gov.co/Public/Tendering/OpportunityDetail/Index?noticeUID=CO1.NTC.5628565&amp;isFromPublicArea=True&amp;isModal=true&amp;asPopupView=true</t>
  </si>
  <si>
    <t>https://community.secop.gov.co/Public/Tendering/OpportunityDetail/Index?noticeUID=CO1.NTC.5686119&amp;isFromPublicArea=True&amp;isModal=true&amp;asPopupView=true</t>
  </si>
  <si>
    <t>https://community.secop.gov.co/Public/Tendering/OpportunityDetail/Index?noticeUID=CO1.NTC.5628707&amp;isFromPublicArea=True&amp;isModal=true&amp;asPopupView=true</t>
  </si>
  <si>
    <t>https://community.secop.gov.co/Public/Tendering/OpportunityDetail/Index?noticeUID=CO1.NTC.5628802&amp;isFromPublicArea=True&amp;isModal=true&amp;asPopupView=true</t>
  </si>
  <si>
    <t>https://community.secop.gov.co/Public/Tendering/OpportunityDetail/Index?noticeUID=CO1.NTC.5625517&amp;isFromPublicArea=True&amp;isModal=true&amp;asPopupView=true</t>
  </si>
  <si>
    <t>https://community.secop.gov.co/Public/Tendering/OpportunityDetail/Index?noticeUID=CO1.NTC.5625463&amp;isFromPublicArea=True&amp;isModal=true&amp;asPopupView=true</t>
  </si>
  <si>
    <t>https://community.secop.gov.co/Public/Tendering/OpportunityDetail/Index?noticeUID=CO1.NTC.5625534&amp;isFromPublicArea=True&amp;isModal=true&amp;asPopupView=true</t>
  </si>
  <si>
    <t>https://community.secop.gov.co/Public/Tendering/OpportunityDetail/Index?noticeUID=CO1.NTC.5625569&amp;isFromPublicArea=True&amp;isModal=true&amp;asPopupView=true</t>
  </si>
  <si>
    <t>https://community.secop.gov.co/Public/Tendering/OpportunityDetail/Index?noticeUID=CO1.NTC.5625738&amp;isFromPublicArea=True&amp;isModal=true&amp;asPopupView=true</t>
  </si>
  <si>
    <t>https://community.secop.gov.co/Public/Tendering/OpportunityDetail/Index?noticeUID=CO1.NTC.5626009&amp;isFromPublicArea=True&amp;isModal=true&amp;asPopupView=true</t>
  </si>
  <si>
    <t>https://community.secop.gov.co/Public/Tendering/OpportunityDetail/Index?noticeUID=CO1.NTC.5628484&amp;isFromPublicArea=True&amp;isModal=true&amp;asPopupView=true</t>
  </si>
  <si>
    <t>https://community.secop.gov.co/Public/Tendering/OpportunityDetail/Index?noticeUID=CO1.NTC.5626820&amp;isFromPublicArea=True&amp;isModal=true&amp;asPopupView=true</t>
  </si>
  <si>
    <t>https://community.secop.gov.co/Public/Tendering/OpportunityDetail/Index?noticeUID=CO1.NTC.5625462&amp;isFromPublicArea=True&amp;isModal=true&amp;asPopupView=true</t>
  </si>
  <si>
    <t>https://community.secop.gov.co/Public/Tendering/OpportunityDetail/Index?noticeUID=CO1.NTC.5625914&amp;isFromPublicArea=True&amp;isModal=true&amp;asPopupView=true</t>
  </si>
  <si>
    <t>https://community.secop.gov.co/Public/Tendering/OpportunityDetail/Index?noticeUID=CO1.NTC.5626469&amp;isFromPublicArea=True&amp;isModal=true&amp;asPopupView=true</t>
  </si>
  <si>
    <t>https://community.secop.gov.co/Public/Tendering/OpportunityDetail/Index?noticeUID=CO1.NTC.5630034&amp;isFromPublicArea=True&amp;isModal=true&amp;asPopupView=true</t>
  </si>
  <si>
    <t>https://community.secop.gov.co/Public/Tendering/OpportunityDetail/Index?noticeUID=CO1.NTC.5630987&amp;isFromPublicArea=True&amp;isModal=true&amp;asPopupView=true</t>
  </si>
  <si>
    <t>https://community.secop.gov.co/Public/Tendering/OpportunityDetail/Index?noticeUID=CO1.NTC.5636850&amp;isFromPublicArea=True&amp;isModal=true&amp;asPopupView=true</t>
  </si>
  <si>
    <t>https://community.secop.gov.co/Public/Tendering/OpportunityDetail/Index?noticeUID=CO1.NTC.5636860&amp;isFromPublicArea=True&amp;isModal=true&amp;asPopupView=true</t>
  </si>
  <si>
    <t>https://community.secop.gov.co/Public/Tendering/OpportunityDetail/Index?noticeUID=CO1.NTC.5651686&amp;isFromPublicArea=True&amp;isModal=true&amp;asPopupView=true</t>
  </si>
  <si>
    <t>https://community.secop.gov.co/Public/Tendering/OpportunityDetail/Index?noticeUID=CO1.NTC.5636882&amp;isFromPublicArea=True&amp;isModal=true&amp;asPopupView=true</t>
  </si>
  <si>
    <t>https://community.secop.gov.co/Public/Tendering/OpportunityDetail/Index?noticeUID=CO1.NTC.5629160&amp;isFromPublicArea=True&amp;isModal=true&amp;asPopupView=true</t>
  </si>
  <si>
    <t>https://community.secop.gov.co/Public/Tendering/OpportunityDetail/Index?noticeUID=CO1.NTC.5626618&amp;isFromPublicArea=True&amp;isModal=true&amp;asPopupView=true</t>
  </si>
  <si>
    <t>https://community.secop.gov.co/Public/Tendering/OpportunityDetail/Index?noticeUID=CO1.NTC.5626633&amp;isFromPublicArea=True&amp;isModal=true&amp;asPopupView=true</t>
  </si>
  <si>
    <t>https://community.secop.gov.co/Public/Tendering/OpportunityDetail/Index?noticeUID=CO1.NTC.5627010&amp;isFromPublicArea=True&amp;isModal=true&amp;asPopupView=true</t>
  </si>
  <si>
    <t>https://community.secop.gov.co/Public/Tendering/OpportunityDetail/Index?noticeUID=CO1.NTC.5627425&amp;isFromPublicArea=True&amp;isModal=true&amp;asPopupView=true</t>
  </si>
  <si>
    <t>https://community.secop.gov.co/Public/Tendering/OpportunityDetail/Index?noticeUID=CO1.NTC.5626940&amp;isFromPublicArea=True&amp;isModal=true&amp;asPopupView=true</t>
  </si>
  <si>
    <t>https://community.secop.gov.co/Public/Tendering/OpportunityDetail/Index?noticeUID=CO1.NTC.5639957&amp;isFromPublicArea=True&amp;isModal=true&amp;asPopupView=true</t>
  </si>
  <si>
    <t>https://community.secop.gov.co/Public/Tendering/OpportunityDetail/Index?noticeUID=CO1.NTC.5639922&amp;isFromPublicArea=True&amp;isModal=true&amp;asPopupView=true</t>
  </si>
  <si>
    <t>https://community.secop.gov.co/Public/Tendering/OpportunityDetail/Index?noticeUID=CO1.NTC.5638058&amp;isFromPublicArea=True&amp;isModal=true&amp;asPopupView=true</t>
  </si>
  <si>
    <t>https://community.secop.gov.co/Public/Tendering/OpportunityDetail/Index?noticeUID=CO1.NTC.5638482&amp;isFromPublicArea=True&amp;isModal=true&amp;asPopupView=true</t>
  </si>
  <si>
    <t>https://community.secop.gov.co/Public/Tendering/OpportunityDetail/Index?noticeUID=CO1.NTC.5637140&amp;isFromPublicArea=True&amp;isModal=true&amp;asPopupView=true</t>
  </si>
  <si>
    <t>https://community.secop.gov.co/Public/Tendering/OpportunityDetail/Index?noticeUID=CO1.NTC.5637098&amp;isFromPublicArea=True&amp;isModal=true&amp;asPopupView=true</t>
  </si>
  <si>
    <t>https://community.secop.gov.co/Public/Tendering/OpportunityDetail/Index?noticeUID=CO1.NTC.5637359&amp;isFromPublicArea=True&amp;isModal=true&amp;asPopupView=true</t>
  </si>
  <si>
    <t>https://community.secop.gov.co/Public/Tendering/OpportunityDetail/Index?noticeUID=CO1.NTC.5637392&amp;isFromPublicArea=True&amp;isModal=true&amp;asPopupView=true</t>
  </si>
  <si>
    <t>https://community.secop.gov.co/Public/Tendering/OpportunityDetail/Index?noticeUID=CO1.NTC.5636599&amp;isFromPublicArea=True&amp;isModal=true&amp;asPopupView=true</t>
  </si>
  <si>
    <t>https://community.secop.gov.co/Public/Tendering/OpportunityDetail/Index?noticeUID=CO1.NTC.5639115&amp;isFromPublicArea=True&amp;isModal=true&amp;asPopupView=true</t>
  </si>
  <si>
    <t>https://community.secop.gov.co/Public/Tendering/OpportunityDetail/Index?noticeUID=CO1.NTC.5638088&amp;isFromPublicArea=True&amp;isModal=true&amp;asPopupView=true</t>
  </si>
  <si>
    <t>https://community.secop.gov.co/Public/Tendering/OpportunityDetail/Index?noticeUID=CO1.NTC.5641353&amp;isFromPublicArea=True&amp;isModal=true&amp;asPopupView=true</t>
  </si>
  <si>
    <t>https://community.secop.gov.co/Public/Tendering/OpportunityDetail/Index?noticeUID=CO1.NTC.5637291&amp;isFromPublicArea=True&amp;isModal=true&amp;asPopupView=true</t>
  </si>
  <si>
    <t>https://community.secop.gov.co/Public/Tendering/OpportunityDetail/Index?noticeUID=CO1.NTC.5639625&amp;isFromPublicArea=True&amp;isModal=true&amp;asPopupView=true</t>
  </si>
  <si>
    <t>https://community.secop.gov.co/Public/Tendering/OpportunityDetail/Index?noticeUID=CO1.NTC.5640102&amp;isFromPublicArea=True&amp;isModal=true&amp;asPopupView=true</t>
  </si>
  <si>
    <t>https://community.secop.gov.co/Public/Tendering/OpportunityDetail/Index?noticeUID=CO1.NTC.5640115&amp;isFromPublicArea=True&amp;isModal=true&amp;asPopupView=true</t>
  </si>
  <si>
    <t>https://community.secop.gov.co/Public/Tendering/OpportunityDetail/Index?noticeUID=CO1.NTC.5639698&amp;isFromPublicArea=True&amp;isModal=true&amp;asPopupView=true</t>
  </si>
  <si>
    <t>https://community.secop.gov.co/Public/Tendering/OpportunityDetail/Index?noticeUID=CO1.NTC.5638961&amp;isFromPublicArea=True&amp;isModal=true&amp;asPopupView=true</t>
  </si>
  <si>
    <t>https://community.secop.gov.co/Public/Tendering/OpportunityDetail/Index?noticeUID=CO1.NTC.5639052&amp;isFromPublicArea=True&amp;isModal=true&amp;asPopupView=true</t>
  </si>
  <si>
    <t>https://community.secop.gov.co/Public/Tendering/OpportunityDetail/Index?noticeUID=CO1.NTC.5638873&amp;isFromPublicArea=True&amp;isModal=true&amp;asPopupView=true</t>
  </si>
  <si>
    <t>https://community.secop.gov.co/Public/Tendering/OpportunityDetail/Index?noticeUID=CO1.NTC.5647406&amp;isFromPublicArea=True&amp;isModal=true&amp;asPopupView=true</t>
  </si>
  <si>
    <t>https://community.secop.gov.co/Public/Tendering/OpportunityDetail/Index?noticeUID=CO1.NTC.5647552&amp;isFromPublicArea=True&amp;isModal=true&amp;asPopupView=true</t>
  </si>
  <si>
    <t>https://community.secop.gov.co/Public/Tendering/OpportunityDetail/Index?noticeUID=CO1.NTC.5647327&amp;isFromPublicArea=True&amp;isModal=true&amp;asPopupView=true</t>
  </si>
  <si>
    <t>https://community.secop.gov.co/Public/Tendering/OpportunityDetail/Index?noticeUID=CO1.NTC.5637887&amp;isFromPublicArea=True&amp;isModal=true&amp;asPopupView=true</t>
  </si>
  <si>
    <t>https://community.secop.gov.co/Public/Tendering/OpportunityDetail/Index?noticeUID=CO1.NTC.5639045&amp;isFromPublicArea=True&amp;isModal=true&amp;asPopupView=true</t>
  </si>
  <si>
    <t>https://community.secop.gov.co/Public/Tendering/OpportunityDetail/Index?noticeUID=CO1.NTC.5639028&amp;isFromPublicArea=True&amp;isModal=true&amp;asPopupView=true</t>
  </si>
  <si>
    <t>https://community.secop.gov.co/Public/Tendering/OpportunityDetail/Index?noticeUID=CO1.NTC.5638952&amp;isFromPublicArea=True&amp;isModal=true&amp;asPopupView=true</t>
  </si>
  <si>
    <t>https://community.secop.gov.co/Public/Tendering/OpportunityDetail/Index?noticeUID=CO1.NTC.5639043&amp;isFromPublicArea=True&amp;isModal=true&amp;asPopupView=true</t>
  </si>
  <si>
    <t>https://community.secop.gov.co/Public/Tendering/OpportunityDetail/Index?noticeUID=CO1.NTC.5639049&amp;isFromPublicArea=True&amp;isModal=true&amp;asPopupView=true</t>
  </si>
  <si>
    <t>https://community.secop.gov.co/Public/Tendering/OpportunityDetail/Index?noticeUID=CO1.NTC.5641518&amp;isFromPublicArea=True&amp;isModal=true&amp;asPopupView=true</t>
  </si>
  <si>
    <t>https://community.secop.gov.co/Public/Tendering/OpportunityDetail/Index?noticeUID=CO1.NTC.5641361&amp;isFromPublicArea=True&amp;isModal=true&amp;asPopupView=true</t>
  </si>
  <si>
    <t>https://community.secop.gov.co/Public/Tendering/OpportunityDetail/Index?noticeUID=CO1.NTC.5641458&amp;isFromPublicArea=True&amp;isModal=true&amp;asPopupView=true</t>
  </si>
  <si>
    <t>https://community.secop.gov.co/Public/Tendering/OpportunityDetail/Index?noticeUID=CO1.NTC.5641483&amp;isFromPublicArea=True&amp;isModal=true&amp;asPopupView=true</t>
  </si>
  <si>
    <t xml:space="preserve">https://community.secop.gov.co/Public/Tendering/OpportunityDetail/Index?noticeUID=CO1.NTC.5642010&amp;isFromPublicArea=True&amp;isModal=False
</t>
  </si>
  <si>
    <t>https://community.secop.gov.co/Public/Tendering/OpportunityDetail/Index?noticeUID=CO1.NTC.5645349&amp;isFromPublicArea=True&amp;isModal=true&amp;asPopupView=true</t>
  </si>
  <si>
    <t>https://community.secop.gov.co/Public/Tendering/OpportunityDetail/Index?noticeUID=CO1.NTC.5645261&amp;isFromPublicArea=True&amp;isModal=true&amp;asPopupView=true</t>
  </si>
  <si>
    <t>https://community.secop.gov.co/Public/Tendering/OpportunityDetail/Index?noticeUID=CO1.NTC.5660706&amp;isFromPublicArea=True&amp;isModal=true&amp;asPopupView=true</t>
  </si>
  <si>
    <t>https://community.secop.gov.co/Public/Tendering/OpportunityDetail/Index?noticeUID=CO1.NTC.5645257&amp;isFromPublicArea=True&amp;isModal=true&amp;asPopupView=true</t>
  </si>
  <si>
    <t>https://community.secop.gov.co/Public/Tendering/OpportunityDetail/Index?noticeUID=CO1.NTC.5645302&amp;isFromPublicArea=True&amp;isModal=true&amp;asPopupView=true</t>
  </si>
  <si>
    <t>https://community.secop.gov.co/Public/Tendering/OpportunityDetail/Index?noticeUID=CO1.NTC.5644894&amp;isFromPublicArea=True&amp;isModal=true&amp;asPopupView=true</t>
  </si>
  <si>
    <t>https://community.secop.gov.co/Public/Tendering/OpportunityDetail/Index?noticeUID=CO1.NTC.5644879&amp;isFromPublicArea=True&amp;isModal=true&amp;asPopupView=true</t>
  </si>
  <si>
    <t>https://community.secop.gov.co/Public/Tendering/OpportunityDetail/Index?noticeUID=CO1.NTC.5641718&amp;isFromPublicArea=True&amp;isModal=true&amp;asPopupView=true</t>
  </si>
  <si>
    <t>https://community.secop.gov.co/Public/Tendering/OpportunityDetail/Index?noticeUID=CO1.NTC.5644363&amp;isFromPublicArea=True&amp;isModal=true&amp;asPopupView=true</t>
  </si>
  <si>
    <t>https://community.secop.gov.co/Public/Tendering/OpportunityDetail/Index?noticeUID=CO1.NTC.5644804&amp;isFromPublicArea=True&amp;isModal=true&amp;asPopupView=true</t>
  </si>
  <si>
    <t>https://community.secop.gov.co/Public/Tendering/OpportunityDetail/Index?noticeUID=CO1.NTC.5644696&amp;isFromPublicArea=True&amp;isModal=true&amp;asPopupView=true</t>
  </si>
  <si>
    <t>https://community.secop.gov.co/Public/Tendering/OpportunityDetail/Index?noticeUID=CO1.NTC.5648759&amp;isFromPublicArea=True&amp;isModal=true&amp;asPopupView=true</t>
  </si>
  <si>
    <t>https://community.secop.gov.co/Public/Tendering/OpportunityDetail/Index?noticeUID=CO1.NTC.5651943&amp;isFromPublicArea=True&amp;isModal=true&amp;asPopupView=true</t>
  </si>
  <si>
    <t>https://community.secop.gov.co/Public/Tendering/OpportunityDetail/Index?noticeUID=CO1.NTC.5652025&amp;isFromPublicArea=True&amp;isModal=true&amp;asPopupView=true</t>
  </si>
  <si>
    <t>https://community.secop.gov.co/Public/Tendering/OpportunityDetail/Index?noticeUID=CO1.NTC.5652116&amp;isFromPublicArea=True&amp;isModal=true&amp;asPopupView=true</t>
  </si>
  <si>
    <t>https://community.secop.gov.co/Public/Tendering/OpportunityDetail/Index?noticeUID=CO1.NTC.5652127&amp;isFromPublicArea=True&amp;isModal=true&amp;asPopupView=true</t>
  </si>
  <si>
    <t>https://community.secop.gov.co/Public/Tendering/OpportunityDetail/Index?noticeUID=CO1.NTC.5652617&amp;isFromPublicArea=True&amp;isModal=true&amp;asPopupView=true</t>
  </si>
  <si>
    <t>https://community.secop.gov.co/Public/Tendering/OpportunityDetail/Index?noticeUID=CO1.NTC.5651854&amp;isFromPublicArea=True&amp;isModal=true&amp;asPopupView=true</t>
  </si>
  <si>
    <t>https://community.secop.gov.co/Public/Tendering/OpportunityDetail/Index?noticeUID=CO1.NTC.5651860&amp;isFromPublicArea=True&amp;isModal=true&amp;asPopupView=true</t>
  </si>
  <si>
    <t>https://community.secop.gov.co/Public/Tendering/OpportunityDetail/Index?noticeUID=CO1.NTC.5652104&amp;isFromPublicArea=True&amp;isModal=true&amp;asPopupView=true</t>
  </si>
  <si>
    <t>https://community.secop.gov.co/Public/Tendering/OpportunityDetail/Index?noticeUID=CO1.NTC.5652110&amp;isFromPublicArea=True&amp;isModal=true&amp;asPopupView=true</t>
  </si>
  <si>
    <t>https://community.secop.gov.co/Public/Tendering/OpportunityDetail/Index?noticeUID=CO1.NTC.5652117&amp;isFromPublicArea=True&amp;isModal=true&amp;asPopupView=true</t>
  </si>
  <si>
    <t>https://community.secop.gov.co/Public/Tendering/OpportunityDetail/Index?noticeUID=CO1.NTC.5651681&amp;isFromPublicArea=True&amp;isModal=true&amp;asPopupView=true</t>
  </si>
  <si>
    <t>https://community.secop.gov.co/Public/Tendering/OpportunityDetail/Index?noticeUID=CO1.NTC.5649167&amp;isFromPublicArea=True&amp;isModal=true&amp;asPopupView=true</t>
  </si>
  <si>
    <t>https://community.secop.gov.co/Public/Tendering/OpportunityDetail/Index?noticeUID=CO1.NTC.5650861&amp;isFromPublicArea=True&amp;isModal=true&amp;asPopupView=true</t>
  </si>
  <si>
    <t>https://community.secop.gov.co/Public/Tendering/OpportunityDetail/Index?noticeUID=CO1.NTC.5650735&amp;isFromPublicArea=True&amp;isModal=true&amp;asPopupView=true</t>
  </si>
  <si>
    <t>https://community.secop.gov.co/Public/Tendering/OpportunityDetail/Index?noticeUID=CO1.NTC.5647162&amp;isFromPublicArea=True&amp;isModal=true&amp;asPopupView=true</t>
  </si>
  <si>
    <t>https://community.secop.gov.co/Public/Tendering/OpportunityDetail/Index?noticeUID=CO1.NTC.5647894&amp;isFromPublicArea=True&amp;isModal=true&amp;asPopupView=true</t>
  </si>
  <si>
    <t>https://community.secop.gov.co/Public/Tendering/OpportunityDetail/Index?noticeUID=CO1.NTC.5650863&amp;isFromPublicArea=True&amp;isModal=true&amp;asPopupView=true</t>
  </si>
  <si>
    <t>https://community.secop.gov.co/Public/Tendering/OpportunityDetail/Index?noticeUID=CO1.NTC.5653220&amp;isFromPublicArea=True&amp;isModal=true&amp;asPopupView=true</t>
  </si>
  <si>
    <t>https://community.secop.gov.co/Public/Tendering/OpportunityDetail/Index?noticeUID=CO1.NTC.5653580&amp;isFromPublicArea=True&amp;isModal=true&amp;asPopupView=true</t>
  </si>
  <si>
    <t>https://community.secop.gov.co/Public/Tendering/OpportunityDetail/Index?noticeUID=CO1.NTC.5651216&amp;isFromPublicArea=True&amp;isModal=true&amp;asPopupView=true</t>
  </si>
  <si>
    <t>https://community.secop.gov.co/Public/Tendering/OpportunityDetail/Index?noticeUID=CO1.NTC.5650879&amp;isFromPublicArea=True&amp;isModal=true&amp;asPopupView=true</t>
  </si>
  <si>
    <t>https://community.secop.gov.co/Public/Tendering/OpportunityDetail/Index?noticeUID=CO1.NTC.5650933&amp;isFromPublicArea=True&amp;isModal=true&amp;asPopupView=true</t>
  </si>
  <si>
    <t>https://community.secop.gov.co/Public/Tendering/OpportunityDetail/Index?noticeUID=CO1.NTC.5653755&amp;isFromPublicArea=True&amp;isModal=true&amp;asPopupView=true</t>
  </si>
  <si>
    <t>https://community.secop.gov.co/Public/Tendering/OpportunityDetail/Index?noticeUID=CO1.NTC.5653862&amp;isFromPublicArea=True&amp;isModal=true&amp;asPopupView=true</t>
  </si>
  <si>
    <t>https://community.secop.gov.co/Public/Tendering/OpportunityDetail/Index?noticeUID=CO1.NTC.5654137&amp;isFromPublicArea=True&amp;isModal=true&amp;asPopupView=true</t>
  </si>
  <si>
    <t>https://community.secop.gov.co/Public/Tendering/OpportunityDetail/Index?noticeUID=CO1.NTC.5660610&amp;isFromPublicArea=True&amp;isModal=true&amp;asPopupView=true</t>
  </si>
  <si>
    <t>https://community.secop.gov.co/Public/Tendering/OpportunityDetail/Index?noticeUID=CO1.NTC.5660505&amp;isFromPublicArea=True&amp;isModal=true&amp;asPopupView=true</t>
  </si>
  <si>
    <t>https://community.secop.gov.co/Public/Tendering/OpportunityDetail/Index?noticeUID=CO1.NTC.5660411&amp;isFromPublicArea=True&amp;isModal=true&amp;asPopupView=true</t>
  </si>
  <si>
    <t>https://community.secop.gov.co/Public/Tendering/OpportunityDetail/Index?noticeUID=CO1.NTC.5656498&amp;isFromPublicArea=True&amp;isModal=true&amp;asPopupView=true</t>
  </si>
  <si>
    <t>https://community.secop.gov.co/Public/Tendering/OpportunityDetail/Index?noticeUID=CO1.NTC.5654705&amp;isFromPublicArea=True&amp;isModal=true&amp;asPopupView=true</t>
  </si>
  <si>
    <t>https://community.secop.gov.co/Public/Tendering/OpportunityDetail/Index?noticeUID=CO1.NTC.5654576&amp;isFromPublicArea=True&amp;isModal=true&amp;asPopupView=true</t>
  </si>
  <si>
    <t>https://community.secop.gov.co/Public/Tendering/OpportunityDetail/Index?noticeUID=CO1.NTC.5654494&amp;isFromPublicArea=True&amp;isModal=true&amp;asPopupView=true</t>
  </si>
  <si>
    <t>https://community.secop.gov.co/Public/Tendering/OpportunityDetail/Index?noticeUID=CO1.NTC.5654838&amp;isFromPublicArea=True&amp;isModal=true&amp;asPopupView=true</t>
  </si>
  <si>
    <t>https://community.secop.gov.co/Public/Tendering/OpportunityDetail/Index?noticeUID=CO1.NTC.5654950&amp;isFromPublicArea=True&amp;isModal=true&amp;asPopupView=true</t>
  </si>
  <si>
    <t>https://community.secop.gov.co/Public/Tendering/OpportunityDetail/Index?noticeUID=CO1.NTC.5654787&amp;isFromPublicArea=True&amp;isModal=true&amp;asPopupView=true</t>
  </si>
  <si>
    <t>https://community.secop.gov.co/Public/Tendering/OpportunityDetail/Index?noticeUID=CO1.NTC.5655135&amp;isFromPublicArea=True&amp;isModal=true&amp;asPopupView=true</t>
  </si>
  <si>
    <t>https://community.secop.gov.co/Public/Tendering/OpportunityDetail/Index?noticeUID=CO1.NTC.5656237&amp;isFromPublicArea=True&amp;isModal=true&amp;asPopupView=true</t>
  </si>
  <si>
    <t>https://community.secop.gov.co/Public/Tendering/OpportunityDetail/Index?noticeUID=CO1.NTC.5655394&amp;isFromPublicArea=True&amp;isModal=true&amp;asPopupView=true</t>
  </si>
  <si>
    <t>https://community.secop.gov.co/Public/Tendering/OpportunityDetail/Index?noticeUID=CO1.NTC.5670727&amp;isFromPublicArea=True&amp;isModal=true&amp;asPopupView=true</t>
  </si>
  <si>
    <t>https://community.secop.gov.co/Public/Tendering/OpportunityDetail/Index?noticeUID=CO1.NTC.5671120&amp;isFromPublicArea=True&amp;isModal=true&amp;asPopupView=true</t>
  </si>
  <si>
    <t>https://community.secop.gov.co/Public/Tendering/OpportunityDetail/Index?noticeUID=CO1.NTC.5671123&amp;isFromPublicArea=True&amp;isModal=true&amp;asPopupView=true</t>
  </si>
  <si>
    <t>https://community.secop.gov.co/Public/Tendering/OpportunityDetail/Index?noticeUID=CO1.NTC.5670726&amp;isFromPublicArea=True&amp;isModal=true&amp;asPopupView=true</t>
  </si>
  <si>
    <t>https://community.secop.gov.co/Public/Tendering/OpportunityDetail/Index?noticeUID=CO1.NTC.5660621&amp;isFromPublicArea=True&amp;isModal=true&amp;asPopupView=true</t>
  </si>
  <si>
    <t>https://community.secop.gov.co/Public/Tendering/OpportunityDetail/Index?noticeUID=CO1.NTC.5660619&amp;isFromPublicArea=True&amp;isModal=true&amp;asPopupView=true</t>
  </si>
  <si>
    <t>https://community.secop.gov.co/Public/Tendering/OpportunityDetail/Index?noticeUID=CO1.NTC.5660715&amp;isFromPublicArea=True&amp;isModal=true&amp;asPopupView=true</t>
  </si>
  <si>
    <t>https://community.secop.gov.co/Public/Tendering/OpportunityDetail/Index?noticeUID=CO1.NTC.5660617&amp;isFromPublicArea=True&amp;isModal=true&amp;asPopupView=true</t>
  </si>
  <si>
    <t>https://community.secop.gov.co/Public/Tendering/OpportunityDetail/Index?noticeUID=CO1.NTC.5660295&amp;isFromPublicArea=True&amp;isModal=true&amp;asPopupView=true</t>
  </si>
  <si>
    <t>https://community.secop.gov.co/Public/Tendering/OpportunityDetail/Index?noticeUID=CO1.NTC.5660286&amp;isFromPublicArea=True&amp;isModal=true&amp;asPopupView=true</t>
  </si>
  <si>
    <t>https://community.secop.gov.co/Public/Tendering/OpportunityDetail/Index?noticeUID=CO1.NTC.5663265&amp;isFromPublicArea=True&amp;isModal=true&amp;asPopupView=true</t>
  </si>
  <si>
    <t>https://community.secop.gov.co/Public/Tendering/OpportunityDetail/Index?noticeUID=CO1.NTC.5664427&amp;isFromPublicArea=True&amp;isModal=true&amp;asPopupView=true</t>
  </si>
  <si>
    <t>https://community.secop.gov.co/Public/Tendering/OpportunityDetail/Index?noticeUID=CO1.NTC.5664476&amp;isFromPublicArea=True&amp;isModal=true&amp;asPopupView=true</t>
  </si>
  <si>
    <t>https://community.secop.gov.co/Public/Tendering/OpportunityDetail/Index?noticeUID=CO1.NTC.5664911&amp;isFromPublicArea=True&amp;isModal=true&amp;asPopupView=true</t>
  </si>
  <si>
    <t>https://community.secop.gov.co/Public/Tendering/OpportunityDetail/Index?noticeUID=CO1.NTC.5664457&amp;isFromPublicArea=True&amp;isModal=true&amp;asPopupView=true</t>
  </si>
  <si>
    <t>https://community.secop.gov.co/Public/Tendering/OpportunityDetail/Index?noticeUID=CO1.NTC.5664444&amp;isFromPublicArea=True&amp;isModal=true&amp;asPopupView=true</t>
  </si>
  <si>
    <t>https://community.secop.gov.co/Public/Tendering/OpportunityDetail/Index?noticeUID=CO1.NTC.5665343&amp;isFromPublicArea=True&amp;isModal=true&amp;asPopupView=true</t>
  </si>
  <si>
    <t>https://community.secop.gov.co/Public/Tendering/OpportunityDetail/Index?noticeUID=CO1.NTC.5672715&amp;isFromPublicArea=True&amp;isModal=true&amp;asPopupView=true</t>
  </si>
  <si>
    <t>https://community.secop.gov.co/Public/Tendering/OpportunityDetail/Index?noticeUID=CO1.NTC.5672729&amp;isFromPublicArea=True&amp;isModal=true&amp;asPopupView=true</t>
  </si>
  <si>
    <t>https://community.secop.gov.co/Public/Tendering/OpportunityDetail/Index?noticeUID=CO1.NTC.5672831&amp;isFromPublicArea=True&amp;isModal=true&amp;asPopupView=true</t>
  </si>
  <si>
    <t>https://community.secop.gov.co/Public/Tendering/OpportunityDetail/Index?noticeUID=CO1.NTC.5673738&amp;isFromPublicArea=True&amp;isModal=true&amp;asPopupView=true</t>
  </si>
  <si>
    <t>https://community.secop.gov.co/Public/Tendering/OpportunityDetail/Index?noticeUID=CO1.NTC.5675983&amp;isFromPublicArea=True&amp;isModal=true&amp;asPopupView=true</t>
  </si>
  <si>
    <t>https://community.secop.gov.co/Public/Tendering/OpportunityDetail/Index?noticeUID=CO1.NTC.5665173&amp;isFromPublicArea=True&amp;isModal=true&amp;asPopupView=true</t>
  </si>
  <si>
    <t>https://community.secop.gov.co/Public/Tendering/OpportunityDetail/Index?noticeUID=CO1.NTC.5665541&amp;isFromPublicArea=True&amp;isModal=true&amp;asPopupView=true</t>
  </si>
  <si>
    <t>https://community.secop.gov.co/Public/Tendering/OpportunityDetail/Index?noticeUID=CO1.NTC.5666000&amp;isFromPublicArea=True&amp;isModal=true&amp;asPopupView=true</t>
  </si>
  <si>
    <t>https://community.secop.gov.co/Public/Tendering/OpportunityDetail/Index?noticeUID=CO1.NTC.5673645&amp;isFromPublicArea=True&amp;isModal=true&amp;asPopupView=true</t>
  </si>
  <si>
    <t>https://community.secop.gov.co/Public/Tendering/OpportunityDetail/Index?noticeUID=CO1.NTC.5673664&amp;isFromPublicArea=True&amp;isModal=true&amp;asPopupView=true</t>
  </si>
  <si>
    <t>https://community.secop.gov.co/Public/Tendering/OpportunityDetail/Index?noticeUID=CO1.NTC.5664389&amp;isFromPublicArea=True&amp;isModal=true&amp;asPopupView=true</t>
  </si>
  <si>
    <t>https://community.secop.gov.co/Public/Tendering/OpportunityDetail/Index?noticeUID=CO1.NTC.5669340&amp;isFromPublicArea=True&amp;isModal=true&amp;asPopupView=true</t>
  </si>
  <si>
    <t>https://community.secop.gov.co/Public/Tendering/OpportunityDetail/Index?noticeUID=CO1.NTC.5669279&amp;isFromPublicArea=True&amp;isModal=true&amp;asPopupView=true</t>
  </si>
  <si>
    <t>https://community.secop.gov.co/Public/Tendering/OpportunityDetail/Index?noticeUID=CO1.NTC.5669348&amp;isFromPublicArea=True&amp;isModal=true&amp;asPopupView=true</t>
  </si>
  <si>
    <t>https://community.secop.gov.co/Public/Tendering/OpportunityDetail/Index?noticeUID=CO1.NTC.5671581&amp;isFromPublicArea=True&amp;isModal=true&amp;asPopupView=true</t>
  </si>
  <si>
    <t>https://community.secop.gov.co/Public/Tendering/OpportunityDetail/Index?noticeUID=CO1.NTC.5672019&amp;isFromPublicArea=True&amp;isModal=true&amp;asPopupView=true</t>
  </si>
  <si>
    <t>https://community.secop.gov.co/Public/Tendering/OpportunityDetail/Index?noticeUID=CO1.NTC.5671950&amp;isFromPublicArea=True&amp;isModal=true&amp;asPopupView=true</t>
  </si>
  <si>
    <t>https://community.secop.gov.co/Public/Tendering/OpportunityDetail/Index?noticeUID=CO1.NTC.5672137&amp;isFromPublicArea=True&amp;isModal=true&amp;asPopupView=true</t>
  </si>
  <si>
    <t>https://community.secop.gov.co/Public/Tendering/OpportunityDetail/Index?noticeUID=CO1.NTC.5673808&amp;isFromPublicArea=True&amp;isModal=true&amp;asPopupView=true</t>
  </si>
  <si>
    <t>https://community.secop.gov.co/Public/Tendering/OpportunityDetail/Index?noticeUID=CO1.NTC.5676578&amp;isFromPublicArea=True&amp;isModal=true&amp;asPopupView=true</t>
  </si>
  <si>
    <t>https://community.secop.gov.co/Public/Tendering/OpportunityDetail/Index?noticeUID=CO1.NTC.5667294&amp;isFromPublicArea=True&amp;isModal=true&amp;asPopupView=true</t>
  </si>
  <si>
    <t>https://community.secop.gov.co/Public/Tendering/OpportunityDetail/Index?noticeUID=CO1.NTC.5667873&amp;isFromPublicArea=True&amp;isModal=true&amp;asPopupView=true</t>
  </si>
  <si>
    <t>https://community.secop.gov.co/Public/Tendering/OpportunityDetail/Index?noticeUID=CO1.NTC.5668244&amp;isFromPublicArea=True&amp;isModal=true&amp;asPopupView=true</t>
  </si>
  <si>
    <t>https://community.secop.gov.co/Public/Tendering/OpportunityDetail/Index?noticeUID=CO1.NTC.5670850&amp;isFromPublicArea=True&amp;isModal=true&amp;asPopupView=true</t>
  </si>
  <si>
    <t>https://community.secop.gov.co/Public/Tendering/OpportunityDetail/Index?noticeUID=CO1.NTC.5671560&amp;isFromPublicArea=True&amp;isModal=true&amp;asPopupView=true</t>
  </si>
  <si>
    <t>https://community.secop.gov.co/Public/Tendering/OpportunityDetail/Index?noticeUID=CO1.NTC.5706076&amp;isFromPublicArea=True&amp;isModal=true&amp;asPopupView=true</t>
  </si>
  <si>
    <t>https://community.secop.gov.co/Public/Tendering/OpportunityDetail/Index?noticeUID=CO1.NTC.5674107&amp;isFromPublicArea=True&amp;isModal=true&amp;asPopupView=true</t>
  </si>
  <si>
    <t>https://community.secop.gov.co/Public/Tendering/OpportunityDetail/Index?noticeUID=CO1.NTC.5671489&amp;isFromPublicArea=True&amp;isModal=true&amp;asPopupView=true</t>
  </si>
  <si>
    <t>https://community.secop.gov.co/Public/Tendering/OpportunityDetail/Index?noticeUID=CO1.NTC.5671771&amp;isFromPublicArea=True&amp;isModal=true&amp;asPopupView=true</t>
  </si>
  <si>
    <t>https://community.secop.gov.co/Public/Tendering/OpportunityDetail/Index?noticeUID=CO1.NTC.5672675&amp;isFromPublicArea=True&amp;isModal=true&amp;asPopupView=true</t>
  </si>
  <si>
    <t>https://community.secop.gov.co/Public/Tendering/OpportunityDetail/Index?noticeUID=CO1.NTC.5673434&amp;isFromPublicArea=True&amp;isModal=true&amp;asPopupView=true</t>
  </si>
  <si>
    <t>https://community.secop.gov.co/Public/Tendering/OpportunityDetail/Index?noticeUID=CO1.NTC.5673440&amp;isFromPublicArea=True&amp;isModal=true&amp;asPopupView=true</t>
  </si>
  <si>
    <t>https://community.secop.gov.co/Public/Tendering/OpportunityDetail/Index?noticeUID=CO1.NTC.5673759&amp;isFromPublicArea=True&amp;isModal=true&amp;asPopupView=true</t>
  </si>
  <si>
    <t>https://community.secop.gov.co/Public/Tendering/OpportunityDetail/Index?noticeUID=CO1.NTC.5686343&amp;isFromPublicArea=True&amp;isModal=true&amp;asPopupView=true</t>
  </si>
  <si>
    <t>https://community.secop.gov.co/Public/Tendering/OpportunityDetail/Index?noticeUID=CO1.NTC.5677347&amp;isFromPublicArea=True&amp;isModal=true&amp;asPopupView=true</t>
  </si>
  <si>
    <t>https://community.secop.gov.co/Public/Tendering/OpportunityDetail/Index?noticeUID=CO1.NTC.5677451&amp;isFromPublicArea=True&amp;isModal=true&amp;asPopupView=true</t>
  </si>
  <si>
    <t>https://community.secop.gov.co/Public/Tendering/OpportunityDetail/Index?noticeUID=CO1.NTC.5688070&amp;isFromPublicArea=True&amp;isModal=true&amp;asPopupView=true</t>
  </si>
  <si>
    <t>https://community.secop.gov.co/Public/Tendering/OpportunityDetail/Index?noticeUID=CO1.NTC.5688397&amp;isFromPublicArea=True&amp;isModal=true&amp;asPopupView=true</t>
  </si>
  <si>
    <t>https://community.secop.gov.co/Public/Tendering/OpportunityDetail/Index?noticeUID=CO1.NTC.5688451&amp;isFromPublicArea=True&amp;isModal=true&amp;asPopupView=true</t>
  </si>
  <si>
    <t>https://community.secop.gov.co/Public/Tendering/OpportunityDetail/Index?noticeUID=CO1.NTC.5689006&amp;isFromPublicArea=True&amp;isModal=true&amp;asPopupView=true</t>
  </si>
  <si>
    <t>https://community.secop.gov.co/Public/Tendering/OpportunityDetail/Index?noticeUID=CO1.NTC.5685509&amp;isFromPublicArea=True&amp;isModal=true&amp;asPopupView=true</t>
  </si>
  <si>
    <t>https://community.secop.gov.co/Public/Tendering/OpportunityDetail/Index?noticeUID=CO1.NTC.5685613&amp;isFromPublicArea=True&amp;isModal=true&amp;asPopupView=true</t>
  </si>
  <si>
    <t>https://community.secop.gov.co/Public/Tendering/OpportunityDetail/Index?noticeUID=CO1.NTC.5685198&amp;isFromPublicArea=True&amp;isModal=true&amp;asPopupView=true</t>
  </si>
  <si>
    <t>https://community.secop.gov.co/Public/Tendering/OpportunityDetail/Index?noticeUID=CO1.NTC.5686803&amp;isFromPublicArea=True&amp;isModal=true&amp;asPopupView=true</t>
  </si>
  <si>
    <t>https://community.secop.gov.co/Public/Tendering/OpportunityDetail/Index?noticeUID=CO1.NTC.5694560&amp;isFromPublicArea=True&amp;isModal=true&amp;asPopupView=true</t>
  </si>
  <si>
    <t>https://community.secop.gov.co/Public/Tendering/OpportunityDetail/Index?noticeUID=CO1.NTC.5694472&amp;isFromPublicArea=True&amp;isModal=true&amp;asPopupView=true</t>
  </si>
  <si>
    <t>https://community.secop.gov.co/Public/Tendering/OpportunityDetail/Index?noticeUID=CO1.NTC.5695117&amp;isFromPublicArea=True&amp;isModal=true&amp;asPopupView=true</t>
  </si>
  <si>
    <t>https://community.secop.gov.co/Public/Tendering/OpportunityDetail/Index?noticeUID=CO1.NTC.5695135&amp;isFromPublicArea=True&amp;isModal=true&amp;asPopupView=true</t>
  </si>
  <si>
    <t>https://community.secop.gov.co/Public/Tendering/OpportunityDetail/Index?noticeUID=CO1.NTC.5695091&amp;isFromPublicArea=True&amp;isModal=true&amp;asPopupView=true</t>
  </si>
  <si>
    <t>https://community.secop.gov.co/Public/Tendering/OpportunityDetail/Index?noticeUID=CO1.NTC.5695232&amp;isFromPublicArea=True&amp;isModal=true&amp;asPopupView=true</t>
  </si>
  <si>
    <t>https://community.secop.gov.co/Public/Tendering/OpportunityDetail/Index?noticeUID=CO1.NTC.5695394&amp;isFromPublicArea=True&amp;isModal=true&amp;asPopupView=true</t>
  </si>
  <si>
    <t>https://community.secop.gov.co/Public/Tendering/OpportunityDetail/Index?noticeUID=CO1.NTC.5749919&amp;isFromPublicArea=True&amp;isModal=true&amp;asPopupView=true</t>
  </si>
  <si>
    <t>https://community.secop.gov.co/Public/Tendering/OpportunityDetail/Index?noticeUID=CO1.NTC.5713438&amp;isFromPublicArea=True&amp;isModal=true&amp;asPopupView=true</t>
  </si>
  <si>
    <t>https://community.secop.gov.co/Public/Tendering/OpportunityDetail/Index?noticeUID=CO1.NTC.5694323&amp;isFromPublicArea=True&amp;isModal=true&amp;asPopupView=true</t>
  </si>
  <si>
    <t>https://community.secop.gov.co/Public/Tendering/OpportunityDetail/Index?noticeUID=CO1.NTC.5693897&amp;isFromPublicArea=True&amp;isModal=true&amp;asPopupView=true</t>
  </si>
  <si>
    <t>https://community.secop.gov.co/Public/Tendering/OpportunityDetail/Index?noticeUID=CO1.NTC.5693587&amp;isFromPublicArea=True&amp;isModal=true&amp;asPopupView=true</t>
  </si>
  <si>
    <t>https://community.secop.gov.co/Public/Tendering/OpportunityDetail/Index?noticeUID=CO1.NTC.5693799&amp;isFromPublicArea=True&amp;isModal=true&amp;asPopupView=true</t>
  </si>
  <si>
    <t>https://community.secop.gov.co/Public/Tendering/OpportunityDetail/Index?noticeUID=CO1.NTC.5694170&amp;isFromPublicArea=True&amp;isModal=true&amp;asPopupView=true</t>
  </si>
  <si>
    <t>https://community.secop.gov.co/Public/Tendering/OpportunityDetail/Index?noticeUID=CO1.NTC.5695663&amp;isFromPublicArea=True&amp;isModal=true&amp;asPopupView=true</t>
  </si>
  <si>
    <t>https://community.secop.gov.co/Public/Tendering/OpportunityDetail/Index?noticeUID=CO1.NTC.5701574&amp;isFromPublicArea=True&amp;isModal=true&amp;asPopupView=true</t>
  </si>
  <si>
    <t>https://community.secop.gov.co/Public/Tendering/OpportunityDetail/Index?noticeUID=CO1.NTC.5701825&amp;isFromPublicArea=True&amp;isModal=true&amp;asPopupView=true</t>
  </si>
  <si>
    <t>https://community.secop.gov.co/Public/Tendering/OpportunityDetail/Index?noticeUID=CO1.NTC.5704611&amp;isFromPublicArea=True&amp;isModal=true&amp;asPopupView=true</t>
  </si>
  <si>
    <t>https://community.secop.gov.co/Public/Tendering/OpportunityDetail/Index?noticeUID=CO1.NTC.5704289&amp;isFromPublicArea=True&amp;isModal=true&amp;asPopupView=true</t>
  </si>
  <si>
    <t>https://community.secop.gov.co/Public/Tendering/OpportunityDetail/Index?noticeUID=CO1.NTC.5704808&amp;isFromPublicArea=True&amp;isModal=true&amp;asPopupView=true</t>
  </si>
  <si>
    <t>https://community.secop.gov.co/Public/Tendering/OpportunityDetail/Index?noticeUID=CO1.NTC.5705204&amp;isFromPublicArea=True&amp;isModal=true&amp;asPopupView=true</t>
  </si>
  <si>
    <t>https://community.secop.gov.co/Public/Tendering/OpportunityDetail/Index?noticeUID=CO1.NTC.5702905&amp;isFromPublicArea=True&amp;isModal=true&amp;asPopupView=true</t>
  </si>
  <si>
    <t>https://community.secop.gov.co/Public/Tendering/OpportunityDetail/Index?noticeUID=CO1.NTC.5704987&amp;isFromPublicArea=True&amp;isModal=true&amp;asPopupView=true</t>
  </si>
  <si>
    <t>https://community.secop.gov.co/Public/Tendering/OpportunityDetail/Index?noticeUID=CO1.NTC.5707670&amp;isFromPublicArea=True&amp;isModal=true&amp;asPopupView=true</t>
  </si>
  <si>
    <t>https://community.secop.gov.co/Public/Tendering/OpportunityDetail/Index?noticeUID=CO1.NTC.5707397&amp;isFromPublicArea=True&amp;isModal=true&amp;asPopupView=true</t>
  </si>
  <si>
    <t>https://community.secop.gov.co/Public/Tendering/OpportunityDetail/Index?noticeUID=CO1.NTC.5707849&amp;isFromPublicArea=True&amp;isModal=true&amp;asPopupView=true</t>
  </si>
  <si>
    <t>https://community.secop.gov.co/Public/Tendering/OpportunityDetail/Index?noticeUID=CO1.NTC.5708207&amp;isFromPublicArea=True&amp;isModal=true&amp;asPopupView=true</t>
  </si>
  <si>
    <t>https://community.secop.gov.co/Public/Tendering/OpportunityDetail/Index?noticeUID=CO1.NTC.5708233&amp;isFromPublicArea=True&amp;isModal=true&amp;asPopupView=true</t>
  </si>
  <si>
    <t>https://community.secop.gov.co/Public/Tendering/OpportunityDetail/Index?noticeUID=CO1.NTC.5703689&amp;isFromPublicArea=True&amp;isModal=true&amp;asPopupView=true</t>
  </si>
  <si>
    <t>https://community.secop.gov.co/Public/Tendering/OpportunityDetail/Index?noticeUID=CO1.NTC.5705109&amp;isFromPublicArea=True&amp;isModal=true&amp;asPopupView=true</t>
  </si>
  <si>
    <t>https://community.secop.gov.co/Public/Tendering/OpportunityDetail/Index?noticeUID=CO1.NTC.5704850&amp;isFromPublicArea=True&amp;isModal=true&amp;asPopupView=true</t>
  </si>
  <si>
    <t>https://community.secop.gov.co/Public/Tendering/OpportunityDetail/Index?noticeUID=CO1.NTC.5704586&amp;isFromPublicArea=True&amp;isModal=true&amp;asPopupView=true</t>
  </si>
  <si>
    <t>https://community.secop.gov.co/Public/Tendering/OpportunityDetail/Index?noticeUID=CO1.NTC.5716083&amp;isFromPublicArea=True&amp;isModal=true&amp;asPopupView=true</t>
  </si>
  <si>
    <t>https://community.secop.gov.co/Public/Tendering/OpportunityDetail/Index?noticeUID=CO1.NTC.5712855&amp;isFromPublicArea=True&amp;isModal=true&amp;asPopupView=true</t>
  </si>
  <si>
    <t>https://community.secop.gov.co/Public/Tendering/OpportunityDetail/Index?noticeUID=CO1.NTC.5712665&amp;isFromPublicArea=True&amp;isModal=true&amp;asPopupView=true</t>
  </si>
  <si>
    <t>https://community.secop.gov.co/Public/Tendering/OpportunityDetail/Index?noticeUID=CO1.NTC.5712967&amp;isFromPublicArea=True&amp;isModal=true&amp;asPopupView=true</t>
  </si>
  <si>
    <t>https://community.secop.gov.co/Public/Tendering/OpportunityDetail/Index?noticeUID=CO1.NTC.5713324&amp;isFromPublicArea=True&amp;isModal=true&amp;asPopupView=true</t>
  </si>
  <si>
    <t>https://community.secop.gov.co/Public/Tendering/OpportunityDetail/Index?noticeUID=CO1.NTC.5709717&amp;isFromPublicArea=True&amp;isModal=true&amp;asPopupView=true</t>
  </si>
  <si>
    <t>https://community.secop.gov.co/Public/Tendering/OpportunityDetail/Index?noticeUID=CO1.NTC.5709763&amp;isFromPublicArea=True&amp;isModal=true&amp;asPopupView=true</t>
  </si>
  <si>
    <t>https://community.secop.gov.co/Public/Tendering/OpportunityDetail/Index?noticeUID=CO1.NTC.5706320&amp;isFromPublicArea=True&amp;isModal=true&amp;asPopupView=true</t>
  </si>
  <si>
    <t>https://community.secop.gov.co/Public/Tendering/OpportunityDetail/Index?noticeUID=CO1.NTC.5709831&amp;isFromPublicArea=True&amp;isModal=true&amp;asPopupView=true</t>
  </si>
  <si>
    <t>https://community.secop.gov.co/Public/Tendering/OpportunityDetail/Index?noticeUID=CO1.NTC.5710046&amp;isFromPublicArea=True&amp;isModal=true&amp;asPopupView=true</t>
  </si>
  <si>
    <t>https://community.secop.gov.co/Public/Tendering/OpportunityDetail/Index?noticeUID=CO1.NTC.5710604&amp;isFromPublicArea=True&amp;isModal=true&amp;asPopupView=true</t>
  </si>
  <si>
    <t>https://community.secop.gov.co/Public/Tendering/OpportunityDetail/Index?noticeUID=CO1.NTC.5711140&amp;isFromPublicArea=True&amp;isModal=true&amp;asPopupView=true</t>
  </si>
  <si>
    <t>https://community.secop.gov.co/Public/Tendering/OpportunityDetail/Index?noticeUID=CO1.NTC.5710664&amp;isFromPublicArea=True&amp;isModal=true&amp;asPopupView=true</t>
  </si>
  <si>
    <t>https://community.secop.gov.co/Public/Tendering/OpportunityDetail/Index?noticeUID=CO1.NTC.5716560&amp;isFromPublicArea=True&amp;isModal=true&amp;asPopupView=true</t>
  </si>
  <si>
    <t>https://community.secop.gov.co/Public/Tendering/OpportunityDetail/Index?noticeUID=CO1.NTC.5716577&amp;isFromPublicArea=True&amp;isModal=true&amp;asPopupView=true</t>
  </si>
  <si>
    <t>https://community.secop.gov.co/Public/Tendering/OpportunityDetail/Index?noticeUID=CO1.NTC.5716595&amp;isFromPublicArea=True&amp;isModal=true&amp;asPopupView=true</t>
  </si>
  <si>
    <t>https://community.secop.gov.co/Public/Tendering/OpportunityDetail/Index?noticeUID=CO1.NTC.5713178&amp;isFromPublicArea=True&amp;isModal=true&amp;asPopupView=true</t>
  </si>
  <si>
    <t>https://community.secop.gov.co/Public/Tendering/OpportunityDetail/Index?noticeUID=CO1.NTC.5714568&amp;isFromPublicArea=True&amp;isModal=true&amp;asPopupView=true</t>
  </si>
  <si>
    <t>https://community.secop.gov.co/Public/Tendering/OpportunityDetail/Index?noticeUID=CO1.NTC.5722708&amp;isFromPublicArea=True&amp;isModal=true&amp;asPopupView=true</t>
  </si>
  <si>
    <t>https://community.secop.gov.co/Public/Tendering/OpportunityDetail/Index?noticeUID=CO1.NTC.5723249&amp;isFromPublicArea=True&amp;isModal=true&amp;asPopupView=true</t>
  </si>
  <si>
    <t>https://community.secop.gov.co/Public/Tendering/OpportunityDetail/Index?noticeUID=CO1.NTC.5728622&amp;isFromPublicArea=True&amp;isModal=true&amp;asPopupView=true</t>
  </si>
  <si>
    <t>https://community.secop.gov.co/Public/Tendering/OpportunityDetail/Index?noticeUID=CO1.NTC.5721760&amp;isFromPublicArea=True&amp;isModal=true&amp;asPopupView=true</t>
  </si>
  <si>
    <t>https://community.secop.gov.co/Public/Tendering/OpportunityDetail/Index?noticeUID=CO1.NTC.5721647&amp;isFromPublicArea=True&amp;isModal=true&amp;asPopupView=true</t>
  </si>
  <si>
    <t>https://community.secop.gov.co/Public/Tendering/OpportunityDetail/Index?noticeUID=CO1.NTC.5730634&amp;isFromPublicArea=True&amp;isModal=true&amp;asPopupView=true</t>
  </si>
  <si>
    <t>https://community.secop.gov.co/Public/Tendering/OpportunityDetail/Index?noticeUID=CO1.NTC.5719053&amp;isFromPublicArea=True&amp;isModal=true&amp;asPopupView=true</t>
  </si>
  <si>
    <t>https://community.secop.gov.co/Public/Tendering/OpportunityDetail/Index?noticeUID=CO1.NTC.5730662&amp;isFromPublicArea=True&amp;isModal=true&amp;asPopupView=true</t>
  </si>
  <si>
    <t>https://community.secop.gov.co/Public/Tendering/OpportunityDetail/Index?noticeUID=CO1.NTC.5730894&amp;isFromPublicArea=True&amp;isModal=true&amp;asPopupView=true</t>
  </si>
  <si>
    <t>https://community.secop.gov.co/Public/Tendering/OpportunityDetail/Index?noticeUID=CO1.NTC.5730432&amp;isFromPublicArea=True&amp;isModal=true&amp;asPopupView=true</t>
  </si>
  <si>
    <t>https://community.secop.gov.co/Public/Tendering/OpportunityDetail/Index?noticeUID=CO1.NTC.5720085&amp;isFromPublicArea=True&amp;isModal=true&amp;asPopupView=true</t>
  </si>
  <si>
    <t>https://community.secop.gov.co/Public/Tendering/OpportunityDetail/Index?noticeUID=CO1.NTC.5722649&amp;isFromPublicArea=True&amp;isModal=true&amp;asPopupView=true</t>
  </si>
  <si>
    <t>https://community.secop.gov.co/Public/Tendering/OpportunityDetail/Index?noticeUID=CO1.NTC.5722613&amp;isFromPublicArea=True&amp;isModal=true&amp;asPopupView=true</t>
  </si>
  <si>
    <t>https://community.secop.gov.co/Public/Tendering/OpportunityDetail/Index?noticeUID=CO1.NTC.5723020&amp;isFromPublicArea=True&amp;isModal=true&amp;asPopupView=true</t>
  </si>
  <si>
    <t>https://community.secop.gov.co/Public/Tendering/OpportunityDetail/Index?noticeUID=CO1.NTC.5721135&amp;isFromPublicArea=True&amp;isModal=true&amp;asPopupView=true</t>
  </si>
  <si>
    <t>https://community.secop.gov.co/Public/Tendering/OpportunityDetail/Index?noticeUID=CO1.NTC.5730005&amp;isFromPublicArea=True&amp;isModal=true&amp;asPopupView=true</t>
  </si>
  <si>
    <t>https://community.secop.gov.co/Public/Tendering/OpportunityDetail/Index?noticeUID=CO1.NTC.5731140&amp;isFromPublicArea=True&amp;isModal=true&amp;asPopupView=true</t>
  </si>
  <si>
    <t>https://community.secop.gov.co/Public/Tendering/OpportunityDetail/Index?noticeUID=CO1.NTC.5731409&amp;isFromPublicArea=True&amp;isModal=true&amp;asPopupView=true</t>
  </si>
  <si>
    <t>https://community.secop.gov.co/Public/Tendering/OpportunityDetail/Index?noticeUID=CO1.NTC.5732810&amp;isFromPublicArea=True&amp;isModal=true&amp;asPopupView=true</t>
  </si>
  <si>
    <t>https://community.secop.gov.co/Public/Tendering/OpportunityDetail/Index?noticeUID=CO1.NTC.5732739&amp;isFromPublicArea=True&amp;isModal=true&amp;asPopupView=true</t>
  </si>
  <si>
    <t>https://community.secop.gov.co/Public/Tendering/OpportunityDetail/Index?noticeUID=CO1.NTC.5730202&amp;isFromPublicArea=True&amp;isModal=true&amp;asPopupView=true</t>
  </si>
  <si>
    <t>https://community.secop.gov.co/Public/Tendering/OpportunityDetail/Index?noticeUID=CO1.NTC.5730070&amp;isFromPublicArea=True&amp;isModal=true&amp;asPopupView=true</t>
  </si>
  <si>
    <t>https://community.secop.gov.co/Public/Tendering/OpportunityDetail/Index?noticeUID=CO1.NTC.5730222&amp;isFromPublicArea=True&amp;isModal=true&amp;asPopupView=true</t>
  </si>
  <si>
    <t>https://community.secop.gov.co/Public/Tendering/OpportunityDetail/Index?noticeUID=CO1.NTC.5739647&amp;isFromPublicArea=True&amp;isModal=true&amp;asPopupView=true</t>
  </si>
  <si>
    <t>https://community.secop.gov.co/Public/Tendering/OpportunityDetail/Index?noticeUID=CO1.NTC.5739560&amp;isFromPublicArea=True&amp;isModal=true&amp;asPopupView=true</t>
  </si>
  <si>
    <t>https://community.secop.gov.co/Public/Tendering/OpportunityDetail/Index?noticeUID=CO1.NTC.5730235&amp;isFromPublicArea=True&amp;isModal=true&amp;asPopupView=true</t>
  </si>
  <si>
    <t>https://community.secop.gov.co/Public/Tendering/OpportunityDetail/Index?noticeUID=CO1.NTC.5730342&amp;isFromPublicArea=True&amp;isModal=true&amp;asPopupView=true</t>
  </si>
  <si>
    <t>https://community.secop.gov.co/Public/Tendering/OpportunityDetail/Index?noticeUID=CO1.NTC.5732584&amp;isFromPublicArea=True&amp;isModal=true&amp;asPopupView=true</t>
  </si>
  <si>
    <t>https://community.secop.gov.co/Public/Tendering/OpportunityDetail/Index?noticeUID=CO1.NTC.5732722&amp;isFromPublicArea=True&amp;isModal=true&amp;asPopupView=true</t>
  </si>
  <si>
    <t>https://community.secop.gov.co/Public/Tendering/OpportunityDetail/Index?noticeUID=CO1.NTC.5733012&amp;isFromPublicArea=True&amp;isModal=true&amp;asPopupView=true</t>
  </si>
  <si>
    <t>https://community.secop.gov.co/Public/Tendering/OpportunityDetail/Index?noticeUID=CO1.NTC.5733356&amp;isFromPublicArea=True&amp;isModal=true&amp;asPopupView=true</t>
  </si>
  <si>
    <t>https://community.secop.gov.co/Public/Tendering/OpportunityDetail/Index?noticeUID=CO1.NTC.5733240&amp;isFromPublicArea=True&amp;isModal=true&amp;asPopupView=true</t>
  </si>
  <si>
    <t>https://community.secop.gov.co/Public/Tendering/OpportunityDetail/Index?noticeUID=CO1.NTC.5737344&amp;isFromPublicArea=True&amp;isModal=true&amp;asPopupView=true</t>
  </si>
  <si>
    <t>https://community.secop.gov.co/Public/Tendering/OpportunityDetail/Index?noticeUID=CO1.NTC.5737446&amp;isFromPublicArea=True&amp;isModal=true&amp;asPopupView=true</t>
  </si>
  <si>
    <t>https://community.secop.gov.co/Public/Tendering/OpportunityDetail/Index?noticeUID=CO1.NTC.5737349&amp;isFromPublicArea=True&amp;isModal=true&amp;asPopupView=true</t>
  </si>
  <si>
    <t>https://community.secop.gov.co/Public/Tendering/OpportunityDetail/Index?noticeUID=CO1.NTC.5739138&amp;isFromPublicArea=True&amp;isModal=true&amp;asPopupView=true</t>
  </si>
  <si>
    <t>https://community.secop.gov.co/Public/Tendering/OpportunityDetail/Index?noticeUID=CO1.NTC.5739517&amp;isFromPublicArea=True&amp;isModal=true&amp;asPopupView=true</t>
  </si>
  <si>
    <t>https://community.secop.gov.co/Public/Tendering/OpportunityDetail/Index?noticeUID=CO1.NTC.5739721&amp;isFromPublicArea=True&amp;isModal=true&amp;asPopupView=true</t>
  </si>
  <si>
    <t>https://community.secop.gov.co/Public/Tendering/OpportunityDetail/Index?noticeUID=CO1.NTC.5738815&amp;isFromPublicArea=True&amp;isModal=true&amp;asPopupView=true</t>
  </si>
  <si>
    <t>https://community.secop.gov.co/Public/Tendering/OpportunityDetail/Index?noticeUID=CO1.NTC.5739393&amp;isFromPublicArea=True&amp;isModal=true&amp;asPopupView=true</t>
  </si>
  <si>
    <t>https://community.secop.gov.co/Public/Tendering/OpportunityDetail/Index?noticeUID=CO1.NTC.5739494&amp;isFromPublicArea=True&amp;isModal=true&amp;asPopupView=true</t>
  </si>
  <si>
    <t>https://community.secop.gov.co/Public/Tendering/OpportunityDetail/Index?noticeUID=CO1.NTC.5742541&amp;isFromPublicArea=True&amp;isModal=true&amp;asPopupView=true</t>
  </si>
  <si>
    <t>https://community.secop.gov.co/Public/Tendering/OpportunityDetail/Index?noticeUID=CO1.NTC.5742407&amp;isFromPublicArea=True&amp;isModal=true&amp;asPopupView=true</t>
  </si>
  <si>
    <t>https://community.secop.gov.co/Public/Tendering/OpportunityDetail/Index?noticeUID=CO1.NTC.5744753&amp;isFromPublicArea=True&amp;isModal=true&amp;asPopupView=true</t>
  </si>
  <si>
    <t>https://community.secop.gov.co/Public/Tendering/OpportunityDetail/Index?noticeUID=CO1.NTC.5744763&amp;isFromPublicArea=True&amp;isModal=true&amp;asPopupView=true</t>
  </si>
  <si>
    <t>https://community.secop.gov.co/Public/Tendering/OpportunityDetail/Index?noticeUID=CO1.NTC.5744553&amp;isFromPublicArea=True&amp;isModal=true&amp;asPopupView=true</t>
  </si>
  <si>
    <t>https://community.secop.gov.co/Public/Tendering/OpportunityDetail/Index?noticeUID=CO1.NTC.5745227&amp;isFromPublicArea=True&amp;isModal=true&amp;asPopupView=true</t>
  </si>
  <si>
    <t>https://community.secop.gov.co/Public/Tendering/OpportunityDetail/Index?noticeUID=CO1.NTC.5745249&amp;isFromPublicArea=True&amp;isModal=true&amp;asPopupView=true</t>
  </si>
  <si>
    <t>https://community.secop.gov.co/Public/Tendering/OpportunityDetail/Index?noticeUID=CO1.NTC.5745346&amp;isFromPublicArea=True&amp;isModal=true&amp;asPopupView=true</t>
  </si>
  <si>
    <t>https://community.secop.gov.co/Public/Tendering/OpportunityDetail/Index?noticeUID=CO1.NTC.5749465&amp;isFromPublicArea=True&amp;isModal=true&amp;asPopupView=true</t>
  </si>
  <si>
    <t>https://community.secop.gov.co/Public/Tendering/OpportunityDetail/Index?noticeUID=CO1.NTC.5746112&amp;isFromPublicArea=True&amp;isModal=true&amp;asPopupView=true</t>
  </si>
  <si>
    <t>https://community.secop.gov.co/Public/Tendering/OpportunityDetail/Index?noticeUID=CO1.NTC.5746212&amp;isFromPublicArea=True&amp;isModal=true&amp;asPopupView=true</t>
  </si>
  <si>
    <t>https://community.secop.gov.co/Public/Tendering/OpportunityDetail/Index?noticeUID=CO1.NTC.5748666&amp;isFromPublicArea=True&amp;isModal=true&amp;asPopupView=true</t>
  </si>
  <si>
    <t>https://community.secop.gov.co/Public/Tendering/OpportunityDetail/Index?noticeUID=CO1.NTC.5749916&amp;isFromPublicArea=True&amp;isModal=true&amp;asPopupView=true</t>
  </si>
  <si>
    <t>https://community.secop.gov.co/Public/Tendering/OpportunityDetail/Index?noticeUID=CO1.NTC.5752321&amp;isFromPublicArea=True&amp;isModal=true&amp;asPopupView=true</t>
  </si>
  <si>
    <t>https://community.secop.gov.co/Public/Tendering/OpportunityDetail/Index?noticeUID=CO1.NTC.5745237&amp;isFromPublicArea=True&amp;isModal=true&amp;asPopupView=true</t>
  </si>
  <si>
    <t>https://community.secop.gov.co/Public/Tendering/OpportunityDetail/Index?noticeUID=CO1.NTC.5746233&amp;isFromPublicArea=True&amp;isModal=true&amp;asPopupView=true</t>
  </si>
  <si>
    <t>https://community.secop.gov.co/Public/Tendering/OpportunityDetail/Index?noticeUID=CO1.NTC.5753956&amp;isFromPublicArea=True&amp;isModal=False</t>
  </si>
  <si>
    <t>https://community.secop.gov.co/Public/Tendering/OpportunityDetail/Index?noticeUID=CO1.NTC.5753854&amp;isFromPublicArea=True&amp;isModal=False</t>
  </si>
  <si>
    <t>https://community.secop.gov.co/Public/Tendering/OpportunityDetail/Index?noticeUID=CO1.NTC.5749065&amp;isFromPublicArea=True&amp;isModal=true&amp;asPopupView=true</t>
  </si>
  <si>
    <t>https://community.secop.gov.co/Public/Tendering/OpportunityDetail/Index?noticeUID=CO1.NTC.5749790&amp;isFromPublicArea=True&amp;isModal=true&amp;asPopupView=true</t>
  </si>
  <si>
    <t>https://community.secop.gov.co/Public/Tendering/OpportunityDetail/Index?noticeUID=CO1.NTC.5748673&amp;isFromPublicArea=True&amp;isModal=true&amp;asPopupView=true</t>
  </si>
  <si>
    <t>https://community.secop.gov.co/Public/Tendering/OpportunityDetail/Index?noticeUID=CO1.NTC.5747795&amp;isFromPublicArea=True&amp;isModal=true&amp;asPopupView=true</t>
  </si>
  <si>
    <t>https://community.secop.gov.co/Public/Tendering/OpportunityDetail/Index?noticeUID=CO1.NTC.5749411&amp;isFromPublicArea=True&amp;isModal=true&amp;asPopupView=true</t>
  </si>
  <si>
    <t>https://community.secop.gov.co/Public/Tendering/OpportunityDetail/Index?noticeUID=CO1.NTC.5666042&amp;isFromPublicArea=True&amp;isModal=true&amp;asPopupView=true</t>
  </si>
  <si>
    <t>https://community.secop.gov.co/Public/Tendering/OpportunityDetail/Index?noticeUID=CO1.NTC.5748859&amp;isFromPublicArea=True&amp;isModal=true&amp;asPopupView=true</t>
  </si>
  <si>
    <t>https://community.secop.gov.co/Public/Tendering/OpportunityDetail/Index?noticeUID=CO1.NTC.5750624&amp;isFromPublicArea=True&amp;isModal=true&amp;asPopupView=true</t>
  </si>
  <si>
    <t>https://community.secop.gov.co/Public/Tendering/OpportunityDetail/Index?noticeUID=CO1.NTC.5751379&amp;isFromPublicArea=True&amp;isModal=False</t>
  </si>
  <si>
    <t>https://community.secop.gov.co/Public/Tendering/OpportunityDetail/Index?noticeUID=CO1.NTC.5751385&amp;isFromPublicArea=True&amp;isModal=False</t>
  </si>
  <si>
    <t>https://community.secop.gov.co/Public/Tendering/OpportunityDetail/Index?noticeUID=CO1.NTC.5753565&amp;isFromPublicArea=True&amp;isModal=False</t>
  </si>
  <si>
    <t>https://community.secop.gov.co/Public/Tendering/OpportunityDetail/Index?noticeUID=CO1.NTC.5754301&amp;isFromPublicArea=True&amp;isModal=true&amp;asPopupView=true</t>
  </si>
  <si>
    <t>https://community.secop.gov.co/Public/Tendering/OpportunityDetail/Index?noticeUID=CO1.NTC.5755713&amp;isFromPublicArea=True&amp;isModal=False</t>
  </si>
  <si>
    <t>https://community.secop.gov.co/Public/Tendering/OpportunityDetail/Index?noticeUID=CO1.NTC.5755586&amp;isFromPublicArea=True&amp;isModal=False</t>
  </si>
  <si>
    <t>https://community.secop.gov.co/Public/Tendering/OpportunityDetail/Index?noticeUID=CO1.NTC.5774145&amp;isFromPublicArea=True&amp;isModal=False</t>
  </si>
  <si>
    <t>https://community.secop.gov.co/Public/Tendering/OpportunityDetail/Index?noticeUID=CO1.NTC.5756339&amp;isFromPublicArea=True&amp;isModal=False</t>
  </si>
  <si>
    <t>https://community.secop.gov.co/Public/Tendering/OpportunityDetail/Index?noticeUID=CO1.NTC.5753283&amp;isFromPublicArea=True&amp;isModal=true&amp;asPopupView=true</t>
  </si>
  <si>
    <t>https://community.secop.gov.co/Public/Tendering/OpportunityDetail/Index?noticeUID=CO1.NTC.5752712&amp;isFromPublicArea=True&amp;isModal=true&amp;asPopupView=true</t>
  </si>
  <si>
    <t>https://community.secop.gov.co/Public/Tendering/OpportunityDetail/Index?noticeUID=CO1.NTC.5752727&amp;isFromPublicArea=True&amp;isModal=False</t>
  </si>
  <si>
    <t>https://community.secop.gov.co/Public/Tendering/OpportunityDetail/Index?noticeUID=CO1.NTC.5753127&amp;isFromPublicArea=True&amp;isModal=true&amp;asPopupView=true</t>
  </si>
  <si>
    <t>https://community.secop.gov.co/Public/Tendering/OpportunityDetail/Index?noticeUID=CO1.NTC.5753149&amp;isFromPublicArea=True&amp;isModal=true&amp;asPopupView=true</t>
  </si>
  <si>
    <t xml:space="preserve">https://community.secop.gov.co/Public/Tendering/OpportunityDetail/Index?noticeUID=CO1.NTC.5753472&amp;isFromPublicArea=True&amp;isModal=False
</t>
  </si>
  <si>
    <t>https://community.secop.gov.co/Public/Tendering/OpportunityDetail/Index?noticeUID=CO1.NTC.5753358&amp;isFromPublicArea=True&amp;isModal=true&amp;asPopupView=true</t>
  </si>
  <si>
    <t>https://community.secop.gov.co/Public/Tendering/OpportunityDetail/Index?noticeUID=CO1.NTC.5753288&amp;isFromPublicArea=True&amp;isModal=true&amp;asPopupView=true</t>
  </si>
  <si>
    <t>https://community.secop.gov.co/Public/Tendering/OpportunityDetail/Index?noticeUID=CO1.NTC.5753292&amp;isFromPublicArea=True&amp;isModal=true&amp;asPopupView=true</t>
  </si>
  <si>
    <t>https://community.secop.gov.co/Public/Tendering/OpportunityDetail/Index?noticeUID=CO1.NTC.5753634&amp;isFromPublicArea=True&amp;isModal=true&amp;asPopupView=true</t>
  </si>
  <si>
    <t>https://community.secop.gov.co/Public/Tendering/OpportunityDetail/Index?noticeUID=CO1.NTC.5756725&amp;isFromPublicArea=True&amp;isModal=False</t>
  </si>
  <si>
    <t>https://community.secop.gov.co/Public/Tendering/OpportunityDetail/Index?noticeUID=CO1.NTC.5757016&amp;isFromPublicArea=True&amp;isModal=False</t>
  </si>
  <si>
    <t>https://community.secop.gov.co/Public/Tendering/OpportunityDetail/Index?noticeUID=CO1.NTC.5757035&amp;isFromPublicArea=True&amp;isModal=False</t>
  </si>
  <si>
    <t>https://community.secop.gov.co/Public/Tendering/OpportunityDetail/Index?noticeUID=CO1.NTC.5761953&amp;isFromPublicArea=True&amp;isModal=False</t>
  </si>
  <si>
    <t>https://community.secop.gov.co/Public/Tendering/OpportunityDetail/Index?noticeUID=CO1.NTC.5761774&amp;isFromPublicArea=True&amp;isModal=False</t>
  </si>
  <si>
    <t>https://community.secop.gov.co/Public/Tendering/OpportunityDetail/Index?noticeUID=CO1.NTC.5758220&amp;isFromPublicArea=True&amp;isModal=False</t>
  </si>
  <si>
    <t>https://community.secop.gov.co/Public/Tendering/OpportunityDetail/Index?noticeUID=CO1.NTC.5758458&amp;isFromPublicArea=True&amp;isModal=False</t>
  </si>
  <si>
    <t>https://community.secop.gov.co/Public/Tendering/OpportunityDetail/Index?noticeUID=CO1.NTC.5781770&amp;isFromPublicArea=True&amp;isModal=False</t>
  </si>
  <si>
    <t>https://community.secop.gov.co/Public/Tendering/OpportunityDetail/Index?noticeUID=CO1.NTC.5785565&amp;isFromPublicArea=True&amp;isModal=False</t>
  </si>
  <si>
    <t>https://community.secop.gov.co/Public/Tendering/OpportunityDetail/Index?noticeUID=CO1.NTC.5786603&amp;isFromPublicArea=True&amp;isModal=False</t>
  </si>
  <si>
    <t>https://community.secop.gov.co/Public/Tendering/OpportunityDetail/Index?noticeUID=CO1.NTC.5786358&amp;isFromPublicArea=True&amp;isModal=False</t>
  </si>
  <si>
    <t>https://community.secop.gov.co/Public/Tendering/OpportunityDetail/Index?noticeUID=CO1.NTC.5786614&amp;isFromPublicArea=True&amp;isModal=False</t>
  </si>
  <si>
    <t>https://community.secop.gov.co/Public/Tendering/OpportunityDetail/Index?noticeUID=CO1.NTC.5756266&amp;isFromPublicArea=True&amp;isModal=False</t>
  </si>
  <si>
    <t>https://community.secop.gov.co/Public/Tendering/OpportunityDetail/Index?noticeUID=CO1.NTC.5762332&amp;isFromPublicArea=True&amp;isModal=False</t>
  </si>
  <si>
    <t>https://community.secop.gov.co/Public/Tendering/OpportunityDetail/Index?noticeUID=CO1.NTC.5781947&amp;isFromPublicArea=True&amp;isModal=False</t>
  </si>
  <si>
    <t>https://community.secop.gov.co/Public/Tendering/OpportunityDetail/Index?noticeUID=CO1.NTC.5781985&amp;isFromPublicArea=True&amp;isModal=False</t>
  </si>
  <si>
    <t>https://community.secop.gov.co/Public/Tendering/OpportunityDetail/Index?noticeUID=CO1.NTC.5782413&amp;isFromPublicArea=True&amp;isModal=False</t>
  </si>
  <si>
    <t>https://community.secop.gov.co/Public/Tendering/OpportunityDetail/Index?noticeUID=CO1.NTC.5782029&amp;isFromPublicArea=True&amp;isModal=False</t>
  </si>
  <si>
    <t>https://community.secop.gov.co/Public/Tendering/OpportunityDetail/Index?noticeUID=CO1.NTC.5782146&amp;isFromPublicArea=True&amp;isModal=False</t>
  </si>
  <si>
    <t xml:space="preserve">https://community.secop.gov.co/Public/Tendering/OpportunityDetail/Index?noticeUID=CO1.NTC.5787877&amp;isFromPublicArea=True&amp;isModal=False
</t>
  </si>
  <si>
    <t xml:space="preserve">https://community.secop.gov.co/Public/Tendering/OpportunityDetail/Index?noticeUID=CO1.NTC.5788237&amp;isFromPublicArea=True&amp;isModal=False
</t>
  </si>
  <si>
    <t xml:space="preserve">https://community.secop.gov.co/Public/Tendering/OpportunityDetail/Index?noticeUID=CO1.NTC.5788552&amp;isFromPublicArea=True&amp;isModal=False
</t>
  </si>
  <si>
    <t>https://community.secop.gov.co/Public/Tendering/OpportunityDetail/Index?noticeUID=CO1.NTC.5789501&amp;isFromPublicArea=True&amp;isModal=False</t>
  </si>
  <si>
    <t>https://community.secop.gov.co/Public/Tendering/OpportunityDetail/Index?noticeUID=CO1.NTC.5791236&amp;isFromPublicArea=True&amp;isModal=False</t>
  </si>
  <si>
    <t xml:space="preserve">https://community.secop.gov.co/Public/Tendering/OpportunityDetail/Index?noticeUID=CO1.NTC.5793557&amp;isFromPublicArea=True&amp;isModal=False
</t>
  </si>
  <si>
    <t>https://community.secop.gov.co/Public/Tendering/OpportunityDetail/Index?noticeUID=CO1.NTC.5782396&amp;isFromPublicArea=True&amp;isModal=False</t>
  </si>
  <si>
    <t xml:space="preserve">https://community.secop.gov.co/Public/Tendering/OpportunityDetail/Index?noticeUID=CO1.NTC.5783530&amp;isFromPublicArea=True&amp;isModal=False
</t>
  </si>
  <si>
    <t>https://community.secop.gov.co/Public/Tendering/OpportunityDetail/Index?noticeUID=CO1.NTC.5782075&amp;isFromPublicArea=True&amp;isModal=False</t>
  </si>
  <si>
    <t>https://community.secop.gov.co/Public/Tendering/OpportunityDetail/Index?noticeUID=CO1.NTC.5782054&amp;isFromPublicArea=True&amp;isModal=False</t>
  </si>
  <si>
    <t xml:space="preserve">https://community.secop.gov.co/Public/Tendering/OpportunityDetail/Index?noticeUID=CO1.NTC.5782054&amp;isFromPublicArea=True&amp;isModal=False
</t>
  </si>
  <si>
    <t xml:space="preserve">https://community.secop.gov.co/Public/Tendering/OpportunityDetail/Index?noticeUID=CO1.NTC.5784809&amp;isFromPublicArea=True&amp;isModal=False
</t>
  </si>
  <si>
    <t>https://community.secop.gov.co/Public/Tendering/OpportunityDetail/Index?noticeUID=CO1.NTC.5789028&amp;isFromPublicArea=True&amp;isModal=False</t>
  </si>
  <si>
    <t>https://community.secop.gov.co/Public/Tendering/OpportunityDetail/Index?noticeUID=CO1.NTC.5790330&amp;isFromPublicArea=True&amp;isModal=False</t>
  </si>
  <si>
    <t xml:space="preserve">https://community.secop.gov.co/Public/Tendering/OpportunityDetail/Index?noticeUID=CO1.NTC.5793840&amp;isFromPublicArea=True&amp;isModal=False
</t>
  </si>
  <si>
    <t xml:space="preserve">https://community.secop.gov.co/Public/Tendering/OpportunityDetail/Index?noticeUID=CO1.NTC.5791316&amp;isFromPublicArea=True&amp;isModal=False
</t>
  </si>
  <si>
    <t xml:space="preserve">https://community.secop.gov.co/Public/Tendering/OpportunityDetail/Index?noticeUID=CO1.NTC.5801610&amp;isFromPublicArea=True&amp;isModal=False
</t>
  </si>
  <si>
    <t>https://community.secop.gov.co/Public/Tendering/OpportunityDetail/Index?noticeUID=CO1.NTC.5801614&amp;isFromPublicArea=True&amp;isModal=False</t>
  </si>
  <si>
    <t xml:space="preserve">https://community.secop.gov.co/Public/Tendering/OpportunityDetail/Index?noticeUID=CO1.NTC.5795497&amp;isFromPublicArea=True&amp;isModal=False
</t>
  </si>
  <si>
    <t xml:space="preserve">https://community.secop.gov.co/Public/Tendering/OpportunityDetail/Index?noticeUID=CO1.NTC.5798096&amp;isFromPublicArea=True&amp;isModal=False
</t>
  </si>
  <si>
    <t xml:space="preserve">https://community.secop.gov.co/Public/Tendering/OpportunityDetail/Index?noticeUID=CO1.NTC.5798895&amp;isFromPublicArea=True&amp;isModal=False
</t>
  </si>
  <si>
    <t xml:space="preserve">https://community.secop.gov.co/Public/Tendering/OpportunityDetail/Index?noticeUID=CO1.NTC.5799501&amp;isFromPublicArea=True&amp;isModal=False
</t>
  </si>
  <si>
    <t>https://community.secop.gov.co/Public/Tendering/OpportunityDetail/Index?noticeUID=CO1.NTC.5799257&amp;isFromPublicArea=True&amp;isModal=False</t>
  </si>
  <si>
    <t>https://community.secop.gov.co/Public/Tendering/OpportunityDetail/Index?noticeUID=CO1.NTC.5796261&amp;isFromPublicArea=True&amp;isModal=False</t>
  </si>
  <si>
    <t xml:space="preserve">https://community.secop.gov.co/Public/Tendering/OpportunityDetail/Index?noticeUID=CO1.NTC.5800579&amp;isFromPublicArea=True&amp;isModal=False
</t>
  </si>
  <si>
    <t xml:space="preserve">https://community.secop.gov.co/Public/Tendering/OpportunityDetail/Index?noticeUID=CO1.NTC.5798912&amp;isFromPublicArea=True&amp;isModal=False
</t>
  </si>
  <si>
    <t>https://community.secop.gov.co/Public/Tendering/OpportunityDetail/Index?noticeUID=CO1.NTC.5812893&amp;isFromPublicArea=True&amp;isModal=False</t>
  </si>
  <si>
    <t>https://community.secop.gov.co/Public/Tendering/OpportunityDetail/Index?noticeUID=CO1.NTC.5805931&amp;isFromPublicArea=True&amp;isModal=False</t>
  </si>
  <si>
    <t>https://community.secop.gov.co/Public/Tendering/OpportunityDetail/Index?noticeUID=CO1.NTC.5805745&amp;isFromPublicArea=True&amp;isModal=False</t>
  </si>
  <si>
    <t xml:space="preserve">https://community.secop.gov.co/Public/Tendering/OpportunityDetail/Index?noticeUID=CO1.NTC.5803207&amp;isFromPublicArea=True&amp;isModal=False
</t>
  </si>
  <si>
    <t>https://community.secop.gov.co/Public/Tendering/OpportunityDetail/Index?noticeUID=CO1.NTC.5802663&amp;isFromPublicArea=True&amp;isModal=False</t>
  </si>
  <si>
    <t xml:space="preserve">https://community.secop.gov.co/Public/Tendering/OpportunityDetail/Index?noticeUID=CO1.NTC.5804827&amp;isFromPublicArea=True&amp;isModal=False
</t>
  </si>
  <si>
    <t xml:space="preserve">https://community.secop.gov.co/Public/Tendering/OpportunityDetail/Index?noticeUID=CO1.NTC.5812992&amp;isFromPublicArea=True&amp;isModal=False
</t>
  </si>
  <si>
    <t>https://community.secop.gov.co/Public/Tendering/OpportunityDetail/Index?noticeUID=CO1.NTC.5807454&amp;isFromPublicArea=True&amp;isModal=False</t>
  </si>
  <si>
    <t xml:space="preserve">https://community.secop.gov.co/Public/Tendering/OpportunityDetail/Index?noticeUID=CO1.NTC.5809725&amp;isFromPublicArea=True&amp;isModal=False
</t>
  </si>
  <si>
    <t xml:space="preserve">https://community.secop.gov.co/Public/Tendering/OpportunityDetail/Index?noticeUID=CO1.NTC.5806618&amp;isFromPublicArea=True&amp;isModal=False
</t>
  </si>
  <si>
    <t>https://community.secop.gov.co/Public/Tendering/OpportunityDetail/Index?noticeUID=CO1.NTC.5806627&amp;isFromPublicArea=True&amp;isModal=False</t>
  </si>
  <si>
    <t xml:space="preserve">https://community.secop.gov.co/Public/Tendering/OpportunityDetail/Index?noticeUID=CO1.NTC.5812930&amp;isFromPublicArea=True&amp;isModal=False
</t>
  </si>
  <si>
    <t xml:space="preserve">https://community.secop.gov.co/Public/Tendering/OpportunityDetail/Index?noticeUID=CO1.NTC.5813964&amp;isFromPublicArea=True&amp;isModal=False
</t>
  </si>
  <si>
    <t xml:space="preserve">https://community.secop.gov.co/Public/Tendering/OpportunityDetail/Index?noticeUID=CO1.NTC.5805673&amp;isFromPublicArea=True&amp;isModal=False
</t>
  </si>
  <si>
    <t>https://community.secop.gov.co/Public/Tendering/OpportunityDetail/Index?noticeUID=CO1.NTC.5808604&amp;isFromPublicArea=True&amp;isModal=False</t>
  </si>
  <si>
    <t>https://community.secop.gov.co/Public/Tendering/OpportunityDetail/Index?noticeUID=CO1.NTC.5813010&amp;isFromPublicArea=True&amp;isModal=False</t>
  </si>
  <si>
    <t xml:space="preserve">https://community.secop.gov.co/Public/Tendering/OpportunityDetail/Index?noticeUID=CO1.NTC.5814541&amp;isFromPublicArea=True&amp;isModal=False
</t>
  </si>
  <si>
    <t>https://community.secop.gov.co/Public/Tendering/OpportunityDetail/Index?noticeUID=CO1.NTC.5813764&amp;isFromPublicArea=True&amp;isModal=true&amp;asPopupView=true</t>
  </si>
  <si>
    <t>https://community.secop.gov.co/Public/Tendering/OpportunityDetail/Index?noticeUID=CO1.NTC.5815119&amp;isFromPublicArea=True&amp;isModal=true&amp;asPopupView=true</t>
  </si>
  <si>
    <t>https://community.secop.gov.co/Public/Tendering/OpportunityDetail/Index?noticeUID=CO1.NTC.5813360&amp;isFromPublicArea=True&amp;isModal=true&amp;asPopupView=true</t>
  </si>
  <si>
    <t>https://community.secop.gov.co/Public/Tendering/OpportunityDetail/Index?noticeUID=CO1.NTC.5821540&amp;isFromPublicArea=True&amp;isModal=true&amp;asPopupView=true</t>
  </si>
  <si>
    <t>https://community.secop.gov.co/Public/Tendering/OpportunityDetail/Index?noticeUID=CO1.NTC.5821559&amp;isFromPublicArea=True&amp;isModal=true&amp;asPopupView=true</t>
  </si>
  <si>
    <t>https://community.secop.gov.co/Public/Tendering/OpportunityDetail/Index?noticeUID=CO1.NTC.5821620&amp;isFromPublicArea=True&amp;isModal=true&amp;asPopupView=true</t>
  </si>
  <si>
    <t>https://community.secop.gov.co/Public/Tendering/OpportunityDetail/Index?noticeUID=CO1.NTC.5816819&amp;isFromPublicArea=True&amp;isModal=true&amp;asPopupView=true</t>
  </si>
  <si>
    <t>https://community.secop.gov.co/Public/Tendering/OpportunityDetail/Index?noticeUID=CO1.NTC.5813739&amp;isFromPublicArea=True&amp;isModal=true&amp;asPopupView=true</t>
  </si>
  <si>
    <t>https://community.secop.gov.co/Public/Tendering/OpportunityDetail/Index?noticeUID=CO1.NTC.5815297&amp;isFromPublicArea=True&amp;isModal=true&amp;asPopupView=true</t>
  </si>
  <si>
    <t>https://community.secop.gov.co/Public/Tendering/OpportunityDetail/Index?noticeUID=CO1.NTC.5820002&amp;isFromPublicArea=True&amp;isModal=true&amp;asPopupView=true</t>
  </si>
  <si>
    <t>https://community.secop.gov.co/Public/Tendering/OpportunityDetail/Index?noticeUID=CO1.NTC.5820105&amp;isFromPublicArea=True&amp;isModal=true&amp;asPopupView=true</t>
  </si>
  <si>
    <t>https://community.secop.gov.co/Public/Tendering/OpportunityDetail/Index?noticeUID=CO1.NTC.5820626&amp;isFromPublicArea=True&amp;isModal=true&amp;asPopupView=true</t>
  </si>
  <si>
    <t>https://community.secop.gov.co/Public/Tendering/OpportunityDetail/Index?noticeUID=CO1.NTC.5820405&amp;isFromPublicArea=True&amp;isModal=true&amp;asPopupView=true</t>
  </si>
  <si>
    <t>https://community.secop.gov.co/Public/Tendering/OpportunityDetail/Index?noticeUID=CO1.NTC.5823696&amp;isFromPublicArea=True&amp;isModal=False</t>
  </si>
  <si>
    <t>https://community.secop.gov.co/Public/Tendering/OpportunityDetail/Index?noticeUID=CO1.NTC.5821551&amp;isFromPublicArea=True&amp;isModal=true&amp;asPopupView=true</t>
  </si>
  <si>
    <t>https://community.secop.gov.co/Public/Tendering/OpportunityDetail/Index?noticeUID=CO1.NTC.5822268&amp;isFromPublicArea=True&amp;isModal=true&amp;asPopupView=true</t>
  </si>
  <si>
    <t>https://community.secop.gov.co/Public/Tendering/OpportunityDetail/Index?noticeUID=CO1.NTC.5821848&amp;isFromPublicArea=True&amp;isModal=true&amp;asPopupView=true</t>
  </si>
  <si>
    <t>https://community.secop.gov.co/Public/Tendering/OpportunityDetail/Index?noticeUID=CO1.NTC.5823374&amp;isFromPublicArea=True&amp;isModal=true&amp;asPopupView=true</t>
  </si>
  <si>
    <t>https://community.secop.gov.co/Public/Tendering/OpportunityDetail/Index?noticeUID=CO1.NTC.5820224&amp;isFromPublicArea=True&amp;isModal=true&amp;asPopupView=true</t>
  </si>
  <si>
    <t xml:space="preserve">https://community.secop.gov.co/Public/Tendering/OpportunityDetail/Index?noticeUID=CO1.NTC.5826746&amp;isFromPublicArea=True&amp;isModal=False
</t>
  </si>
  <si>
    <t>https://community.secop.gov.co/Public/Tendering/OpportunityDetail/Index?noticeUID=CO1.NTC.5829655&amp;isFromPublicArea=True&amp;isModal=true&amp;asPopupView=true</t>
  </si>
  <si>
    <t xml:space="preserve">https://community.secop.gov.co/Public/Tendering/OpportunityDetail/Index?noticeUID=CO1.NTC.5829373&amp;isFromPublicArea=True&amp;isModal=False
</t>
  </si>
  <si>
    <t>https://community.secop.gov.co/Public/Tendering/OpportunityDetail/Index?noticeUID=CO1.NTC.5830588&amp;isFromPublicArea=True&amp;isModal=true&amp;asPopupView=true</t>
  </si>
  <si>
    <t>https://community.secop.gov.co/Public/Tendering/OpportunityDetail/Index?noticeUID=CO1.NTC.5824270&amp;isFromPublicArea=True&amp;isModal=true&amp;asPopupView=true</t>
  </si>
  <si>
    <t>https://community.secop.gov.co/Public/Tendering/OpportunityDetail/Index?noticeUID=CO1.NTC.5830703&amp;isFromPublicArea=True&amp;isModal=true&amp;asPopupView=true</t>
  </si>
  <si>
    <t>https://community.secop.gov.co/Public/Tendering/OpportunityDetail/Index?noticeUID=CO1.NTC.5831016&amp;isFromPublicArea=True&amp;isModal=true&amp;asPopupView=true</t>
  </si>
  <si>
    <t>https://community.secop.gov.co/Public/Tendering/OpportunityDetail/Index?noticeUID=CO1.NTC.5833972&amp;isFromPublicArea=True&amp;isModal=true&amp;asPopupView=true</t>
  </si>
  <si>
    <t>https://community.secop.gov.co/Public/Tendering/OpportunityDetail/Index?noticeUID=CO1.NTC.5832529&amp;isFromPublicArea=True&amp;isModal=true&amp;asPopupView=true</t>
  </si>
  <si>
    <t>https://community.secop.gov.co/Public/Tendering/OpportunityDetail/Index?noticeUID=CO1.NTC.5829668&amp;isFromPublicArea=True&amp;isModal=true&amp;asPopupView=true</t>
  </si>
  <si>
    <t xml:space="preserve">https://community.secop.gov.co/Public/Tendering/OpportunityDetail/Index?noticeUID=CO1.NTC.5742446&amp;isFromPublicArea=True&amp;isModal=False
</t>
  </si>
  <si>
    <t>https://community.secop.gov.co/Public/Tendering/OpportunityDetail/Index?noticeUID=CO1.NTC.5831762&amp;isFromPublicArea=True&amp;isModal=true&amp;asPopupView=true</t>
  </si>
  <si>
    <t>https://community.secop.gov.co/Public/Tendering/OpportunityDetail/Index?noticeUID=CO1.NTC.5836284&amp;isFromPublicArea=True&amp;isModal=true&amp;asPopupView=true</t>
  </si>
  <si>
    <t>https://community.secop.gov.co/Public/Tendering/OpportunityDetail/Index?noticeUID=CO1.NTC.5854469&amp;isFromPublicArea=True&amp;isModal=true&amp;asPopupView=true</t>
  </si>
  <si>
    <t>https://community.secop.gov.co/Public/Tendering/OpportunityDetail/Index?noticeUID=CO1.NTC.5840482&amp;isFromPublicArea=True&amp;isModal=true&amp;asPopupView=true</t>
  </si>
  <si>
    <t>https://community.secop.gov.co/Public/Tendering/OpportunityDetail/Index?noticeUID=CO1.NTC.5839311&amp;isFromPublicArea=True&amp;isModal=true&amp;asPopupView=true</t>
  </si>
  <si>
    <t>https://community.secop.gov.co/Public/Tendering/OpportunityDetail/Index?noticeUID=CO1.NTC.5838500&amp;isFromPublicArea=True&amp;isModal=true&amp;asPopupView=true</t>
  </si>
  <si>
    <t>https://community.secop.gov.co/Public/Tendering/OpportunityDetail/Index?noticeUID=CO1.NTC.5840735&amp;isFromPublicArea=True&amp;isModal=true&amp;asPopupView=true</t>
  </si>
  <si>
    <t>https://community.secop.gov.co/Public/Tendering/OpportunityDetail/Index?noticeUID=CO1.NTC.5843407&amp;isFromPublicArea=True&amp;isModal=true&amp;asPopupView=true</t>
  </si>
  <si>
    <t>https://community.secop.gov.co/Public/Tendering/OpportunityDetail/Index?noticeUID=CO1.NTC.5840024&amp;isFromPublicArea=True&amp;isModal=true&amp;asPopupView=true</t>
  </si>
  <si>
    <t>https://community.secop.gov.co/Public/Tendering/OpportunityDetail/Index?noticeUID=CO1.NTC.5840118&amp;isFromPublicArea=True&amp;isModal=true&amp;asPopupView=true</t>
  </si>
  <si>
    <t>https://community.secop.gov.co/Public/Tendering/OpportunityDetail/Index?noticeUID=CO1.NTC.5839176&amp;isFromPublicArea=True&amp;isModal=true&amp;asPopupView=true</t>
  </si>
  <si>
    <t>https://community.secop.gov.co/Public/Tendering/OpportunityDetail/Index?noticeUID=CO1.NTC.5846114&amp;isFromPublicArea=True&amp;isModal=true&amp;asPopupView=true</t>
  </si>
  <si>
    <t>https://community.secop.gov.co/Public/Tendering/OpportunityDetail/Index?noticeUID=CO1.NTC.5846582&amp;isFromPublicArea=True&amp;isModal=true&amp;asPopupView=true</t>
  </si>
  <si>
    <t>https://community.secop.gov.co/Public/Tendering/OpportunityDetail/Index?noticeUID=CO1.NTC.5847106&amp;isFromPublicArea=True&amp;isModal=true&amp;asPopupView=true</t>
  </si>
  <si>
    <t>https://community.secop.gov.co/Public/Tendering/OpportunityDetail/Index?noticeUID=CO1.NTC.5846868&amp;isFromPublicArea=True&amp;isModal=true&amp;asPopupView=true</t>
  </si>
  <si>
    <t>https://community.secop.gov.co/Public/Tendering/OpportunityDetail/Index?noticeUID=CO1.NTC.5846872&amp;isFromPublicArea=True&amp;isModal=true&amp;asPopupView=true</t>
  </si>
  <si>
    <t>https://community.secop.gov.co/Public/Tendering/OpportunityDetail/Index?noticeUID=CO1.NTC.5846715&amp;isFromPublicArea=True&amp;isModal=true&amp;asPopupView=true</t>
  </si>
  <si>
    <t>https://community.secop.gov.co/Public/Tendering/OpportunityDetail/Index?noticeUID=CO1.NTC.5846363&amp;isFromPublicArea=True&amp;isModal=true&amp;asPopupView=true</t>
  </si>
  <si>
    <t>https://community.secop.gov.co/Public/Tendering/OpportunityDetail/Index?noticeUID=CO1.NTC.5847260&amp;isFromPublicArea=True&amp;isModal=true&amp;asPopupView=true</t>
  </si>
  <si>
    <t>https://community.secop.gov.co/Public/Tendering/OpportunityDetail/Index?noticeUID=CO1.NTC.5852216&amp;isFromPublicArea=True&amp;isModal=true&amp;asPopupView=true</t>
  </si>
  <si>
    <t>https://community.secop.gov.co/Public/Tendering/OpportunityDetail/Index?noticeUID=CO1.NTC.5846256&amp;isFromPublicArea=True&amp;isModal=true&amp;asPopupView=true</t>
  </si>
  <si>
    <t>https://community.secop.gov.co/Public/Tendering/OpportunityDetail/Index?noticeUID=CO1.NTC.5854702&amp;isFromPublicArea=True&amp;isModal=true&amp;asPopupView=true</t>
  </si>
  <si>
    <t>https://community.secop.gov.co/Public/Tendering/OpportunityDetail/Index?noticeUID=CO1.NTC.5854213&amp;isFromPublicArea=True&amp;isModal=true&amp;asPopupView=true</t>
  </si>
  <si>
    <t>https://community.secop.gov.co/Public/Tendering/OpportunityDetail/Index?noticeUID=CO1.NTC.5856472&amp;isFromPublicArea=True&amp;isModal=true&amp;asPopupView=true</t>
  </si>
  <si>
    <t>https://community.secop.gov.co/Public/Tendering/OpportunityDetail/Index?noticeUID=CO1.NTC.5856293&amp;isFromPublicArea=True&amp;isModal=true&amp;asPopupView=true</t>
  </si>
  <si>
    <t>https://community.secop.gov.co/Public/Tendering/OpportunityDetail/Index?noticeUID=CO1.NTC.5856180&amp;isFromPublicArea=True&amp;isModal=true&amp;asPopupView=true</t>
  </si>
  <si>
    <t>https://community.secop.gov.co/Public/Tendering/OpportunityDetail/Index?noticeUID=CO1.NTC.5856125&amp;isFromPublicArea=True&amp;isModal=true&amp;asPopupView=true</t>
  </si>
  <si>
    <t>https://community.secop.gov.co/Public/Tendering/OpportunityDetail/Index?noticeUID=CO1.NTC.5856836&amp;isFromPublicArea=True&amp;isModal=true&amp;asPopupView=true</t>
  </si>
  <si>
    <t>https://community.secop.gov.co/Public/Tendering/OpportunityDetail/Index?noticeUID=CO1.NTC.5856224&amp;isFromPublicArea=True&amp;isModal=true&amp;asPopupView=true</t>
  </si>
  <si>
    <t>https://community.secop.gov.co/Public/Tendering/OpportunityDetail/Index?noticeUID=CO1.NTC.5854250&amp;isFromPublicArea=True&amp;isModal=true&amp;asPopupView=true</t>
  </si>
  <si>
    <t>https://community.secop.gov.co/Public/Tendering/OpportunityDetail/Index?noticeUID=CO1.NTC.5859324&amp;isFromPublicArea=True&amp;isModal=true&amp;asPopupView=true</t>
  </si>
  <si>
    <t>https://community.secop.gov.co/Public/Tendering/OpportunityDetail/Index?noticeUID=CO1.NTC.5858215&amp;isFromPublicArea=True&amp;isModal=true&amp;asPopupView=true</t>
  </si>
  <si>
    <t>https://community.secop.gov.co/Public/Tendering/OpportunityDetail/Index?noticeUID=CO1.NTC.5855975&amp;isFromPublicArea=True&amp;isModal=true&amp;asPopupView=true</t>
  </si>
  <si>
    <t>https://community.secop.gov.co/Public/Tendering/OpportunityDetail/Index?noticeUID=CO1.NTC.5862830&amp;isFromPublicArea=True&amp;isModal=true&amp;asPopupView=true</t>
  </si>
  <si>
    <t>https://community.secop.gov.co/Public/Tendering/OpportunityDetail/Index?noticeUID=CO1.NTC.5863121&amp;isFromPublicArea=True&amp;isModal=true&amp;asPopupView=true</t>
  </si>
  <si>
    <t>https://community.secop.gov.co/Public/Tendering/OpportunityDetail/Index?noticeUID=CO1.NTC.5858252&amp;isFromPublicArea=True&amp;isModal=true&amp;asPopupView=true</t>
  </si>
  <si>
    <t>https://community.secop.gov.co/Public/Tendering/OpportunityDetail/Index?noticeUID=CO1.NTC.5859319&amp;isFromPublicArea=True&amp;isModal=true&amp;asPopupView=true</t>
  </si>
  <si>
    <t>https://community.secop.gov.co/Public/Tendering/OpportunityDetail/Index?noticeUID=CO1.NTC.5863421&amp;isFromPublicArea=True&amp;isModal=true&amp;asPopupView=true</t>
  </si>
  <si>
    <t>https://community.secop.gov.co/Public/Tendering/OpportunityDetail/Index?noticeUID=CO1.NTC.5862931&amp;isFromPublicArea=True&amp;isModal=true&amp;asPopupView=true</t>
  </si>
  <si>
    <t xml:space="preserve">https://community.secop.gov.co/Public/Tendering/OpportunityDetail/Index?noticeUID=CO1.NTC.5869593&amp;isFromPublicArea=True&amp;isModal=False
</t>
  </si>
  <si>
    <t>https://community.secop.gov.co/Public/Tendering/OpportunityDetail/Index?noticeUID=CO1.NTC.5872481&amp;isFromPublicArea=True&amp;isModal=true&amp;asPopupView=true</t>
  </si>
  <si>
    <t xml:space="preserve">https://community.secop.gov.co/Public/Tendering/OpportunityDetail/Index?noticeUID=CO1.NTC.5857907&amp;isFromPublicArea=True&amp;isModal=False
</t>
  </si>
  <si>
    <t>https://community.secop.gov.co/Public/Tendering/OpportunityDetail/Index?noticeUID=CO1.NTC.5863760&amp;isFromPublicArea=True&amp;isModal=true&amp;asPopupView=true</t>
  </si>
  <si>
    <t>https://community.secop.gov.co/Public/Tendering/OpportunityDetail/Index?noticeUID=CO1.NTC.5865905&amp;isFromPublicArea=True&amp;isModal=true&amp;asPopupView=true</t>
  </si>
  <si>
    <t>https://community.secop.gov.co/Public/Tendering/OpportunityDetail/Index?noticeUID=CO1.NTC.5867947&amp;isFromPublicArea=True&amp;isModal=true&amp;asPopupView=true</t>
  </si>
  <si>
    <t>https://community.secop.gov.co/Public/Tendering/OpportunityDetail/Index?noticeUID=CO1.NTC.5865651&amp;isFromPublicArea=True&amp;isModal=true&amp;asPopupView=true</t>
  </si>
  <si>
    <t>https://community.secop.gov.co/Public/Tendering/OpportunityDetail/Index?noticeUID=CO1.NTC.5869394&amp;isFromPublicArea=True&amp;isModal=true&amp;asPopupView=true</t>
  </si>
  <si>
    <t xml:space="preserve">https://community.secop.gov.co/Public/Tendering/OpportunityDetail/Index?noticeUID=CO1.NTC.5739475&amp;isFromPublicArea=True&amp;isModal=False
</t>
  </si>
  <si>
    <t>https://community.secop.gov.co/Public/Tendering/OpportunityDetail/Index?noticeUID=CO1.NTC.5869194&amp;isFromPublicArea=True&amp;isModal=true&amp;asPopupView=true</t>
  </si>
  <si>
    <t>https://community.secop.gov.co/Public/Tendering/OpportunityDetail/Index?noticeUID=CO1.NTC.5868763&amp;isFromPublicArea=True&amp;isModal=true&amp;asPopupView=true</t>
  </si>
  <si>
    <t>https://community.secop.gov.co/Public/Tendering/OpportunityDetail/Index?noticeUID=CO1.NTC.5865790&amp;isFromPublicArea=True&amp;isModal=true&amp;asPopupView=true</t>
  </si>
  <si>
    <t>https://community.secop.gov.co/Public/Tendering/OpportunityDetail/Index?noticeUID=CO1.NTC.5868610&amp;isFromPublicArea=True&amp;isModal=true&amp;asPopupView=true</t>
  </si>
  <si>
    <t xml:space="preserve">https://community.secop.gov.co/Public/Tendering/OpportunityDetail/Index?noticeUID=CO1.NTC.5878094&amp;isFromPublicArea=True&amp;isModal=False
</t>
  </si>
  <si>
    <t>https://community.secop.gov.co/Public/Tendering/OpportunityDetail/Index?noticeUID=CO1.NTC.5870785&amp;isFromPublicArea=True&amp;isModal=true&amp;asPopupView=true</t>
  </si>
  <si>
    <t>https://community.secop.gov.co/Public/Tendering/OpportunityDetail/Index?noticeUID=CO1.NTC.5871200&amp;isFromPublicArea=True&amp;isModal=true&amp;asPopupView=true</t>
  </si>
  <si>
    <t>https://community.secop.gov.co/Public/Tendering/OpportunityDetail/Index?noticeUID=CO1.NTC.5877934&amp;isFromPublicArea=True&amp;isModal=true&amp;asPopupView=true</t>
  </si>
  <si>
    <t>https://community.secop.gov.co/Public/Tendering/OpportunityDetail/Index?noticeUID=CO1.NTC.5897403&amp;isFromPublicArea=True&amp;isModal=true&amp;asPopupView=true</t>
  </si>
  <si>
    <t>https://community.secop.gov.co/Public/Tendering/OpportunityDetail/Index?noticeUID=CO1.NTC.5881761&amp;isFromPublicArea=True&amp;isModal=true&amp;asPopupView=true</t>
  </si>
  <si>
    <t>https://community.secop.gov.co/Public/Tendering/OpportunityDetail/Index?noticeUID=CO1.NTC.5882120&amp;isFromPublicArea=True&amp;isModal=true&amp;asPopupView=true</t>
  </si>
  <si>
    <t>https://community.secop.gov.co/Public/Tendering/OpportunityDetail/Index?noticeUID=CO1.NTC.5882194&amp;isFromPublicArea=True&amp;isModal=true&amp;asPopupView=true</t>
  </si>
  <si>
    <t xml:space="preserve">https://community.secop.gov.co/Public/Tendering/OpportunityDetail/Index?noticeUID=CO1.NTC.5898190&amp;isFromPublicArea=True&amp;isModal=False
</t>
  </si>
  <si>
    <t>https://community.secop.gov.co/Public/Tendering/OpportunityDetail/Index?noticeUID=CO1.NTC.5884549&amp;isFromPublicArea=True&amp;isModal=true&amp;asPopupView=true</t>
  </si>
  <si>
    <t>https://community.secop.gov.co/Public/Tendering/OpportunityDetail/Index?noticeUID=CO1.NTC.5887914&amp;isFromPublicArea=True&amp;isModal=true&amp;asPopupView=true</t>
  </si>
  <si>
    <t>https://community.secop.gov.co/Public/Tendering/OpportunityDetail/Index?noticeUID=CO1.NTC.5888185&amp;isFromPublicArea=True&amp;isModal=true&amp;asPopupView=true</t>
  </si>
  <si>
    <t>https://community.secop.gov.co/Public/Tendering/OpportunityDetail/Index?noticeUID=CO1.NTC.5887869&amp;isFromPublicArea=True&amp;isModal=true&amp;asPopupView=true</t>
  </si>
  <si>
    <t>https://community.secop.gov.co/Public/Tendering/OpportunityDetail/Index?noticeUID=CO1.NTC.5892035&amp;isFromPublicArea=True&amp;isModal=true&amp;asPopupView=true</t>
  </si>
  <si>
    <t>https://community.secop.gov.co/Public/Tendering/OpportunityDetail/Index?noticeUID=CO1.NTC.5886859&amp;isFromPublicArea=True&amp;isModal=true&amp;asPopupView=true</t>
  </si>
  <si>
    <t>https://community.secop.gov.co/Public/Tendering/OpportunityDetail/Index?noticeUID=CO1.NTC.5888683&amp;isFromPublicArea=True&amp;isModal=true&amp;asPopupView=true</t>
  </si>
  <si>
    <t>https://community.secop.gov.co/Public/Tendering/OpportunityDetail/Index?noticeUID=CO1.NTC.5886794&amp;isFromPublicArea=True&amp;isModal=true&amp;asPopupView=true</t>
  </si>
  <si>
    <t>https://community.secop.gov.co/Public/Tendering/OpportunityDetail/Index?noticeUID=CO1.NTC.5898002&amp;isFromPublicArea=True&amp;isModal=true&amp;asPopupView=true</t>
  </si>
  <si>
    <t>https://community.secop.gov.co/Public/Tendering/OpportunityDetail/Index?noticeUID=CO1.NTC.5897822&amp;isFromPublicArea=True&amp;isModal=true&amp;asPopupView=true</t>
  </si>
  <si>
    <t>https://community.secop.gov.co/Public/Tendering/OpportunityDetail/Index?noticeUID=CO1.NTC.5899248&amp;isFromPublicArea=True&amp;isModal=true&amp;asPopupView=true</t>
  </si>
  <si>
    <t>https://community.secop.gov.co/Public/Tendering/OpportunityDetail/Index?noticeUID=CO1.NTC.5897947&amp;isFromPublicArea=True&amp;isModal=true&amp;asPopupView=true</t>
  </si>
  <si>
    <t>https://community.secop.gov.co/Public/Tendering/OpportunityDetail/Index?noticeUID=CO1.NTC.5897936&amp;isFromPublicArea=True&amp;isModal=true&amp;asPopupView=true</t>
  </si>
  <si>
    <t>https://community.secop.gov.co/Public/Tendering/OpportunityDetail/Index?noticeUID=CO1.NTC.5897399&amp;isFromPublicArea=True&amp;isModal=true&amp;asPopupView=true</t>
  </si>
  <si>
    <t>https://community.secop.gov.co/Public/Tendering/OpportunityDetail/Index?noticeUID=CO1.NTC.5899763&amp;isFromPublicArea=True&amp;isModal=true&amp;asPopupView=true</t>
  </si>
  <si>
    <t xml:space="preserve">https://community.secop.gov.co/Public/Tendering/OpportunityDetail/Index?noticeUID=CO1.NTC.5902114&amp;isFromPublicArea=True&amp;isModal=False
</t>
  </si>
  <si>
    <t>https://community.secop.gov.co/Public/Tendering/OpportunityDetail/Index?noticeUID=CO1.NTC.5902028&amp;isFromPublicArea=True&amp;isModal=true&amp;asPopupView=true</t>
  </si>
  <si>
    <t xml:space="preserve">https://community.secop.gov.co/Public/Tendering/OpportunityDetail/Index?noticeUID=CO1.NTC.5902122&amp;isFromPublicArea=True&amp;isModal=False
</t>
  </si>
  <si>
    <t>https://community.secop.gov.co/Public/Tendering/OpportunityDetail/Index?noticeUID=CO1.NTC.5902819&amp;isFromPublicArea=True&amp;isModal=true&amp;asPopupView=true</t>
  </si>
  <si>
    <t xml:space="preserve">https://community.secop.gov.co/Public/Tendering/OpportunityDetail/Index?noticeUID=CO1.NTC.5902678&amp;isFromPublicArea=True&amp;isModal=False
</t>
  </si>
  <si>
    <t>https://community.secop.gov.co/Public/Tendering/OpportunityDetail/Index?noticeUID=CO1.NTC.5903180&amp;isFromPublicArea=True&amp;isModal=true&amp;asPopupView=true</t>
  </si>
  <si>
    <t>https://community.secop.gov.co/Public/Tendering/OpportunityDetail/Index?noticeUID=CO1.NTC.5903271&amp;isFromPublicArea=True&amp;isModal=true&amp;asPopupView=true</t>
  </si>
  <si>
    <t>https://community.secop.gov.co/Public/Tendering/OpportunityDetail/Index?noticeUID=CO1.NTC.5903448&amp;isFromPublicArea=True&amp;isModal=true&amp;asPopupView=true</t>
  </si>
  <si>
    <t>https://community.secop.gov.co/Public/Tendering/OpportunityDetail/Index?noticeUID=CO1.NTC.5904291&amp;isFromPublicArea=True&amp;isModal=true&amp;asPopupView=true</t>
  </si>
  <si>
    <t>https://community.secop.gov.co/Public/Tendering/OpportunityDetail/Index?noticeUID=CO1.NTC.5904290&amp;isFromPublicArea=True&amp;isModal=true&amp;asPopupView=true</t>
  </si>
  <si>
    <t>https://community.secop.gov.co/Public/Tendering/OpportunityDetail/Index?noticeUID=CO1.NTC.5905605&amp;isFromPublicArea=True&amp;isModal=true&amp;asPopupView=true</t>
  </si>
  <si>
    <t>https://www.colombiacompra.gov.co/tienda-virtual-del-estado-colombiano/ordenes-compra/124135</t>
  </si>
  <si>
    <t>https://www.colombiacompra.gov.co/tienda-virtual-del-estado-colombiano/ordenes-compra/124136</t>
  </si>
  <si>
    <t>https://www.colombiacompra.gov.co/tienda-virtual-del-estado-colombiano/ordenes-compra/124137</t>
  </si>
  <si>
    <t>https://www.colombiacompra.gov.co/tienda-virtual-del-estado-colombiano/ordenes-compra/124138</t>
  </si>
  <si>
    <t>https://www.colombiacompra.gov.co/tienda-virtual-del-estado-colombiano/ordenes-compra/124139</t>
  </si>
  <si>
    <t>https://www.colombiacompra.gov.co/tienda-virtual-del-estado-colombiano/ordenes-compra/124140</t>
  </si>
  <si>
    <t>https://www.colombiacompra.gov.co/tienda-virtual-del-estado-colombiano/ordenes-compra/126054</t>
  </si>
  <si>
    <t>https://www.colombiacompra.gov.co/tienda-virtual-del-estado-colombiano/ordenes-compra/126369</t>
  </si>
  <si>
    <t>Tomar en calidad de arrendamiento el total de inmueble ubicado en la Carrera 8 # 15 – 46 / 60 de la ciudad de Bogotá D. C, con un área de 5.030 Mt2, para el funcionamiento de las dependencias administrativas y misionales del Instituto Distrital de las Artes -IDARTES.</t>
  </si>
  <si>
    <t xml:space="preserve"> Tomar en arrendamiento la totalidad del bien inmueble ubicado en la carrera 44 No. 20A - 48 de la ciudad de Bogotá, para el almacenamiento de los bienes muebles del Instituto Distrital de las Artes – Idartes.</t>
  </si>
  <si>
    <t>Tomar en arrendamiento la totalidad del inmueble ubicado en la calle 17a # 69f-66 de la ciudad de Bogotá, con un área de 711 m2, para el almacenamiento de los escenarios móviles: Armando de la Torre y María Mercedes Carranza, junto a los demás elementos necesarios para su operación y funcionamiento.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</si>
</sst>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d&quot;. &quot;mmm&quot;. &quot;yyyy"/>
    <numFmt numFmtId="165" formatCode="_-&quot;$&quot;\ * #,##0_-;\-&quot;$&quot;\ * #,##0_-;_-&quot;$&quot;\ * &quot;-&quot;??_-;_-@_-"/>
  </numFmts>
  <fonts count="9" x14ac:knownFonts="1">
    <font>
      <sz val="10"/>
      <name val="Arial"/>
      <family val="2"/>
    </font>
    <font>
      <sz val="10"/>
      <name val="Arial"/>
      <family val="2"/>
      <charset val="1"/>
    </font>
    <font>
      <b/>
      <sz val="10"/>
      <color indexed="8"/>
      <name val="Arial"/>
      <family val="2"/>
      <charset val="1"/>
    </font>
    <font>
      <u/>
      <sz val="10"/>
      <color indexed="12"/>
      <name val="Arial"/>
      <family val="2"/>
    </font>
    <font>
      <b/>
      <sz val="12"/>
      <name val="Arial"/>
      <family val="2"/>
    </font>
    <font>
      <sz val="10"/>
      <color indexed="8"/>
      <name val="Arial"/>
      <family val="2"/>
    </font>
    <font>
      <sz val="10"/>
      <color theme="4" tint="-0.249977111117893"/>
      <name val="Arial"/>
      <family val="2"/>
    </font>
    <font>
      <b/>
      <sz val="10"/>
      <name val="Arial"/>
      <family val="2"/>
    </font>
    <font>
      <sz val="10"/>
      <name val="Arial"/>
      <family val="2"/>
    </font>
  </fonts>
  <fills count="3">
    <fill>
      <patternFill patternType="none"/>
    </fill>
    <fill>
      <patternFill patternType="gray125"/>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3" fillId="0" borderId="0" applyNumberForma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cellStyleXfs>
  <cellXfs count="26">
    <xf numFmtId="0" fontId="0" fillId="0" borderId="0" xfId="0"/>
    <xf numFmtId="0" fontId="1" fillId="0" borderId="0" xfId="0" applyFont="1" applyAlignment="1">
      <alignment wrapText="1"/>
    </xf>
    <xf numFmtId="0" fontId="1" fillId="0" borderId="0" xfId="0" applyFont="1" applyAlignment="1">
      <alignment horizontal="center" wrapText="1"/>
    </xf>
    <xf numFmtId="0" fontId="1" fillId="0" borderId="0" xfId="0" applyFont="1" applyAlignment="1">
      <alignment horizontal="left" wrapText="1"/>
    </xf>
    <xf numFmtId="0" fontId="2" fillId="0" borderId="0" xfId="0" applyFont="1" applyAlignment="1">
      <alignment horizontal="center" wrapText="1"/>
    </xf>
    <xf numFmtId="0" fontId="0" fillId="0" borderId="1" xfId="0" applyBorder="1" applyAlignment="1">
      <alignment horizontal="center" vertical="center" wrapText="1"/>
    </xf>
    <xf numFmtId="0" fontId="7" fillId="0" borderId="1" xfId="0" applyFont="1" applyBorder="1" applyAlignment="1">
      <alignment horizontal="center" vertical="center" wrapText="1"/>
    </xf>
    <xf numFmtId="0" fontId="3" fillId="0" borderId="1" xfId="1" applyFill="1" applyBorder="1" applyAlignment="1">
      <alignment horizontal="center" vertical="center" wrapText="1"/>
    </xf>
    <xf numFmtId="164" fontId="5" fillId="0" borderId="1" xfId="0" applyNumberFormat="1" applyFont="1" applyBorder="1" applyAlignment="1">
      <alignment horizontal="center" vertical="center" wrapText="1"/>
    </xf>
    <xf numFmtId="0" fontId="0" fillId="0" borderId="1" xfId="0" applyBorder="1" applyAlignment="1">
      <alignment vertical="center" wrapText="1"/>
    </xf>
    <xf numFmtId="0" fontId="6" fillId="0" borderId="1" xfId="0" applyFont="1" applyBorder="1" applyAlignment="1">
      <alignment horizontal="center" wrapText="1"/>
    </xf>
    <xf numFmtId="165" fontId="0" fillId="0" borderId="1" xfId="3" applyNumberFormat="1" applyFont="1" applyBorder="1" applyAlignment="1">
      <alignment horizontal="center" vertical="center" wrapText="1"/>
    </xf>
    <xf numFmtId="165" fontId="1" fillId="0" borderId="0" xfId="3" applyNumberFormat="1" applyFont="1" applyAlignment="1">
      <alignment horizontal="center" vertical="center" wrapText="1"/>
    </xf>
    <xf numFmtId="14" fontId="0" fillId="0" borderId="1" xfId="3" applyNumberFormat="1" applyFont="1" applyBorder="1" applyAlignment="1">
      <alignment horizontal="center" vertical="center" wrapText="1"/>
    </xf>
    <xf numFmtId="14" fontId="1" fillId="0" borderId="0" xfId="3" applyNumberFormat="1" applyFont="1" applyAlignment="1">
      <alignment horizontal="center" vertical="center" wrapText="1"/>
    </xf>
    <xf numFmtId="1" fontId="0" fillId="0" borderId="1" xfId="3" applyNumberFormat="1" applyFont="1" applyBorder="1" applyAlignment="1">
      <alignment horizontal="center" vertical="center" wrapText="1"/>
    </xf>
    <xf numFmtId="1" fontId="1" fillId="0" borderId="0" xfId="3" applyNumberFormat="1" applyFont="1" applyAlignment="1">
      <alignment horizontal="center" vertical="center" wrapText="1"/>
    </xf>
    <xf numFmtId="0" fontId="4" fillId="0" borderId="0" xfId="0" applyFont="1" applyAlignment="1">
      <alignment horizontal="center" wrapText="1"/>
    </xf>
    <xf numFmtId="0" fontId="7" fillId="0" borderId="1" xfId="0" applyNumberFormat="1" applyFont="1" applyBorder="1" applyAlignment="1">
      <alignment horizontal="center" vertical="center" wrapText="1"/>
    </xf>
    <xf numFmtId="0" fontId="0" fillId="0" borderId="1" xfId="4" applyNumberFormat="1" applyFont="1" applyBorder="1" applyAlignment="1">
      <alignment horizontal="center" vertical="center" wrapText="1"/>
    </xf>
    <xf numFmtId="2" fontId="0" fillId="0" borderId="1" xfId="4" applyNumberFormat="1" applyFont="1" applyBorder="1" applyAlignment="1">
      <alignment horizontal="center" vertical="center" wrapText="1"/>
    </xf>
    <xf numFmtId="165" fontId="2" fillId="2" borderId="1" xfId="3" applyNumberFormat="1" applyFont="1" applyFill="1" applyBorder="1" applyAlignment="1">
      <alignment horizontal="center" vertical="center" wrapText="1"/>
    </xf>
    <xf numFmtId="14" fontId="2" fillId="2" borderId="1" xfId="3" applyNumberFormat="1" applyFont="1" applyFill="1" applyBorder="1" applyAlignment="1">
      <alignment horizontal="center" vertical="center" wrapText="1"/>
    </xf>
    <xf numFmtId="165" fontId="2" fillId="2" borderId="1" xfId="3"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0" borderId="0" xfId="0" applyFont="1" applyBorder="1" applyAlignment="1">
      <alignment horizontal="center" wrapText="1"/>
    </xf>
  </cellXfs>
  <cellStyles count="5">
    <cellStyle name="Hipervínculo" xfId="1" builtinId="8"/>
    <cellStyle name="Moneda" xfId="3" builtinId="4"/>
    <cellStyle name="Normal" xfId="0" builtinId="0"/>
    <cellStyle name="Normal 30" xfId="2" xr:uid="{AB3716CB-5728-4C3A-A521-DD46F76C7489}"/>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afet%20Alvarez\Downloads\reporte_plan_contratacion%20(4).xlsx" TargetMode="External"/><Relationship Id="rId1" Type="http://schemas.openxmlformats.org/officeDocument/2006/relationships/externalLinkPath" Target="/Users/Jafet%20Alvarez/Downloads/reporte_plan_contratacion%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esupuesto"/>
      <sheetName val="Hoja2"/>
      <sheetName val="Contractual"/>
    </sheetNames>
    <sheetDataSet>
      <sheetData sheetId="0" refreshError="1"/>
      <sheetData sheetId="1">
        <row r="4">
          <cell r="A4">
            <v>134</v>
          </cell>
          <cell r="B4">
            <v>5996000</v>
          </cell>
        </row>
        <row r="5">
          <cell r="A5">
            <v>164</v>
          </cell>
          <cell r="B5">
            <v>5996000</v>
          </cell>
        </row>
        <row r="6">
          <cell r="A6">
            <v>165</v>
          </cell>
          <cell r="B6">
            <v>5996000</v>
          </cell>
        </row>
        <row r="7">
          <cell r="A7">
            <v>188</v>
          </cell>
          <cell r="B7">
            <v>5996000</v>
          </cell>
        </row>
        <row r="8">
          <cell r="A8">
            <v>217</v>
          </cell>
          <cell r="B8">
            <v>6800000</v>
          </cell>
        </row>
        <row r="9">
          <cell r="A9">
            <v>250</v>
          </cell>
          <cell r="B9">
            <v>5996000</v>
          </cell>
        </row>
        <row r="10">
          <cell r="A10">
            <v>448</v>
          </cell>
          <cell r="B10">
            <v>7197960</v>
          </cell>
        </row>
        <row r="11">
          <cell r="A11">
            <v>530</v>
          </cell>
          <cell r="B11">
            <v>4809090</v>
          </cell>
        </row>
        <row r="12">
          <cell r="A12">
            <v>737</v>
          </cell>
          <cell r="B12">
            <v>7197960</v>
          </cell>
        </row>
        <row r="13">
          <cell r="A13">
            <v>2138</v>
          </cell>
          <cell r="B13">
            <v>31668000</v>
          </cell>
        </row>
        <row r="14">
          <cell r="A14">
            <v>126054</v>
          </cell>
          <cell r="B14">
            <v>75586527</v>
          </cell>
        </row>
        <row r="15">
          <cell r="A15">
            <v>126369</v>
          </cell>
          <cell r="B15">
            <v>272601599</v>
          </cell>
        </row>
        <row r="16">
          <cell r="A16">
            <v>128913</v>
          </cell>
          <cell r="B16">
            <v>16906806</v>
          </cell>
        </row>
        <row r="17">
          <cell r="A17">
            <v>132001</v>
          </cell>
          <cell r="B17">
            <v>3270529936</v>
          </cell>
        </row>
        <row r="18">
          <cell r="A18" t="str">
            <v>002-2024</v>
          </cell>
          <cell r="B18">
            <v>22659000</v>
          </cell>
        </row>
        <row r="19">
          <cell r="A19" t="str">
            <v>003-2024</v>
          </cell>
          <cell r="B19">
            <v>11455000</v>
          </cell>
        </row>
        <row r="20">
          <cell r="A20" t="str">
            <v>004-2024</v>
          </cell>
          <cell r="B20">
            <v>16489000</v>
          </cell>
        </row>
        <row r="21">
          <cell r="A21" t="str">
            <v>005-2024</v>
          </cell>
          <cell r="B21">
            <v>16489000</v>
          </cell>
        </row>
        <row r="22">
          <cell r="A22" t="str">
            <v>006-2024</v>
          </cell>
          <cell r="B22">
            <v>22659000</v>
          </cell>
        </row>
        <row r="23">
          <cell r="A23" t="str">
            <v>007-2024</v>
          </cell>
          <cell r="B23">
            <v>22659000</v>
          </cell>
        </row>
        <row r="24">
          <cell r="A24" t="str">
            <v>008-2024</v>
          </cell>
          <cell r="B24">
            <v>35899500</v>
          </cell>
        </row>
        <row r="25">
          <cell r="A25" t="str">
            <v>009-2023</v>
          </cell>
          <cell r="B25">
            <v>5760000</v>
          </cell>
        </row>
        <row r="26">
          <cell r="A26" t="str">
            <v>009-2024</v>
          </cell>
          <cell r="B26">
            <v>11455000</v>
          </cell>
        </row>
        <row r="27">
          <cell r="A27" t="str">
            <v>010-2023</v>
          </cell>
          <cell r="B27">
            <v>6760000</v>
          </cell>
        </row>
        <row r="28">
          <cell r="A28" t="str">
            <v>010-2024</v>
          </cell>
          <cell r="B28">
            <v>25532500</v>
          </cell>
        </row>
        <row r="29">
          <cell r="A29" t="str">
            <v>011-2024</v>
          </cell>
          <cell r="B29">
            <v>25532500</v>
          </cell>
        </row>
        <row r="30">
          <cell r="A30" t="str">
            <v>013-2023</v>
          </cell>
          <cell r="B30">
            <v>13582500</v>
          </cell>
        </row>
        <row r="31">
          <cell r="A31" t="str">
            <v>013-2024</v>
          </cell>
          <cell r="B31">
            <v>33663467</v>
          </cell>
        </row>
        <row r="32">
          <cell r="A32" t="str">
            <v>014-2024</v>
          </cell>
          <cell r="B32">
            <v>23691500</v>
          </cell>
        </row>
        <row r="33">
          <cell r="A33" t="str">
            <v>015-2024</v>
          </cell>
          <cell r="B33">
            <v>10538600</v>
          </cell>
        </row>
        <row r="34">
          <cell r="A34" t="str">
            <v>016-2024</v>
          </cell>
          <cell r="B34">
            <v>8337500</v>
          </cell>
        </row>
        <row r="35">
          <cell r="A35" t="str">
            <v>017-2023</v>
          </cell>
          <cell r="B35">
            <v>15525000</v>
          </cell>
        </row>
        <row r="36">
          <cell r="A36" t="str">
            <v>017-2024</v>
          </cell>
          <cell r="B36">
            <v>12217600</v>
          </cell>
        </row>
        <row r="37">
          <cell r="A37" t="str">
            <v>018-2024</v>
          </cell>
          <cell r="B37">
            <v>7500000</v>
          </cell>
        </row>
        <row r="38">
          <cell r="A38" t="str">
            <v>019-2024</v>
          </cell>
          <cell r="B38">
            <v>22011600</v>
          </cell>
        </row>
        <row r="39">
          <cell r="A39" t="str">
            <v>020-2023</v>
          </cell>
          <cell r="B39">
            <v>9920000</v>
          </cell>
        </row>
        <row r="40">
          <cell r="A40" t="str">
            <v>020-2024</v>
          </cell>
          <cell r="B40">
            <v>7500000</v>
          </cell>
        </row>
        <row r="41">
          <cell r="A41" t="str">
            <v>021-2024</v>
          </cell>
          <cell r="B41">
            <v>10500000</v>
          </cell>
        </row>
        <row r="42">
          <cell r="A42" t="str">
            <v>022-2023</v>
          </cell>
          <cell r="B42">
            <v>4500000</v>
          </cell>
        </row>
        <row r="43">
          <cell r="A43" t="str">
            <v>022-2024</v>
          </cell>
          <cell r="B43">
            <v>20345500</v>
          </cell>
        </row>
        <row r="44">
          <cell r="A44" t="str">
            <v>023-2024</v>
          </cell>
          <cell r="B44">
            <v>11455000</v>
          </cell>
        </row>
        <row r="45">
          <cell r="A45" t="str">
            <v>024-2024</v>
          </cell>
          <cell r="B45">
            <v>12716667</v>
          </cell>
        </row>
        <row r="46">
          <cell r="A46" t="str">
            <v>025-2024</v>
          </cell>
          <cell r="B46">
            <v>12217600</v>
          </cell>
        </row>
        <row r="47">
          <cell r="A47" t="str">
            <v>026-2024</v>
          </cell>
          <cell r="B47">
            <v>12217600</v>
          </cell>
        </row>
        <row r="48">
          <cell r="A48" t="str">
            <v>027-2024</v>
          </cell>
          <cell r="B48">
            <v>12217600</v>
          </cell>
        </row>
        <row r="49">
          <cell r="A49" t="str">
            <v>028-2023</v>
          </cell>
          <cell r="B49">
            <v>22045000</v>
          </cell>
        </row>
        <row r="50">
          <cell r="A50" t="str">
            <v>028-2024</v>
          </cell>
          <cell r="B50">
            <v>12217600</v>
          </cell>
        </row>
        <row r="51">
          <cell r="A51" t="str">
            <v>029-2023</v>
          </cell>
          <cell r="B51">
            <v>15375000</v>
          </cell>
        </row>
        <row r="52">
          <cell r="A52" t="str">
            <v>029-2024</v>
          </cell>
          <cell r="B52">
            <v>12217600</v>
          </cell>
        </row>
        <row r="53">
          <cell r="A53" t="str">
            <v>030-2024</v>
          </cell>
          <cell r="B53">
            <v>12217600</v>
          </cell>
        </row>
        <row r="54">
          <cell r="A54" t="str">
            <v>031-2024</v>
          </cell>
          <cell r="B54">
            <v>10500000</v>
          </cell>
        </row>
        <row r="55">
          <cell r="A55" t="str">
            <v>032-2023</v>
          </cell>
          <cell r="B55">
            <v>5500000</v>
          </cell>
        </row>
        <row r="56">
          <cell r="A56" t="str">
            <v>032-2024</v>
          </cell>
          <cell r="B56">
            <v>7500000</v>
          </cell>
        </row>
        <row r="57">
          <cell r="A57" t="str">
            <v>033-2023</v>
          </cell>
          <cell r="B57">
            <v>22045000</v>
          </cell>
        </row>
        <row r="58">
          <cell r="A58" t="str">
            <v>033-2024</v>
          </cell>
          <cell r="B58">
            <v>16922500</v>
          </cell>
        </row>
        <row r="59">
          <cell r="A59" t="str">
            <v>034-2024</v>
          </cell>
          <cell r="B59">
            <v>11455000</v>
          </cell>
        </row>
        <row r="60">
          <cell r="A60" t="str">
            <v>035-2024</v>
          </cell>
          <cell r="B60">
            <v>12217600</v>
          </cell>
        </row>
        <row r="61">
          <cell r="A61" t="str">
            <v>036-2024</v>
          </cell>
          <cell r="B61">
            <v>12217600</v>
          </cell>
        </row>
        <row r="62">
          <cell r="A62" t="str">
            <v>037-2024</v>
          </cell>
          <cell r="B62">
            <v>25532500</v>
          </cell>
        </row>
        <row r="63">
          <cell r="A63" t="str">
            <v>038-2024</v>
          </cell>
          <cell r="B63">
            <v>27055333</v>
          </cell>
        </row>
        <row r="64">
          <cell r="A64" t="str">
            <v>039-2024</v>
          </cell>
          <cell r="B64">
            <v>22260000</v>
          </cell>
        </row>
        <row r="65">
          <cell r="A65" t="str">
            <v>040-2024</v>
          </cell>
          <cell r="B65">
            <v>10538600</v>
          </cell>
        </row>
        <row r="66">
          <cell r="A66" t="str">
            <v>041-2024</v>
          </cell>
          <cell r="B66">
            <v>12217600</v>
          </cell>
        </row>
        <row r="67">
          <cell r="A67" t="str">
            <v>042-2023</v>
          </cell>
          <cell r="B67">
            <v>6000000</v>
          </cell>
        </row>
        <row r="68">
          <cell r="A68" t="str">
            <v>042-2024</v>
          </cell>
          <cell r="B68">
            <v>20346667</v>
          </cell>
        </row>
        <row r="69">
          <cell r="A69" t="str">
            <v>043-2024</v>
          </cell>
          <cell r="B69">
            <v>22659000</v>
          </cell>
        </row>
        <row r="70">
          <cell r="A70" t="str">
            <v>044-2024</v>
          </cell>
          <cell r="B70">
            <v>21364200</v>
          </cell>
        </row>
        <row r="71">
          <cell r="A71" t="str">
            <v>045-2023</v>
          </cell>
          <cell r="B71">
            <v>5250000</v>
          </cell>
        </row>
        <row r="72">
          <cell r="A72" t="str">
            <v>045-2024</v>
          </cell>
          <cell r="B72">
            <v>12217600</v>
          </cell>
        </row>
        <row r="73">
          <cell r="A73" t="str">
            <v>046-2024</v>
          </cell>
          <cell r="B73">
            <v>12217600</v>
          </cell>
        </row>
        <row r="74">
          <cell r="A74" t="str">
            <v>047-2023</v>
          </cell>
          <cell r="B74">
            <v>7000000</v>
          </cell>
        </row>
        <row r="75">
          <cell r="A75" t="str">
            <v>047-2024</v>
          </cell>
          <cell r="B75">
            <v>12217600</v>
          </cell>
        </row>
        <row r="76">
          <cell r="A76" t="str">
            <v>048-2024</v>
          </cell>
          <cell r="B76">
            <v>12217600</v>
          </cell>
        </row>
        <row r="77">
          <cell r="A77" t="str">
            <v>049-2024</v>
          </cell>
          <cell r="B77">
            <v>7500000</v>
          </cell>
        </row>
        <row r="78">
          <cell r="A78" t="str">
            <v>050-2024</v>
          </cell>
          <cell r="B78">
            <v>7500000</v>
          </cell>
        </row>
        <row r="79">
          <cell r="A79" t="str">
            <v>051-2024</v>
          </cell>
          <cell r="B79">
            <v>12217600</v>
          </cell>
        </row>
        <row r="80">
          <cell r="A80" t="str">
            <v>052-2024</v>
          </cell>
          <cell r="B80">
            <v>12217600</v>
          </cell>
        </row>
        <row r="81">
          <cell r="A81" t="str">
            <v>053-2024</v>
          </cell>
          <cell r="B81">
            <v>19390000</v>
          </cell>
        </row>
        <row r="82">
          <cell r="A82" t="str">
            <v>054-2024</v>
          </cell>
          <cell r="B82">
            <v>13379492</v>
          </cell>
        </row>
        <row r="83">
          <cell r="A83" t="str">
            <v>055-2024</v>
          </cell>
          <cell r="B83">
            <v>16030000</v>
          </cell>
        </row>
        <row r="84">
          <cell r="A84" t="str">
            <v>056-2024</v>
          </cell>
          <cell r="B84">
            <v>12217600</v>
          </cell>
        </row>
        <row r="85">
          <cell r="A85" t="str">
            <v>057-2024</v>
          </cell>
          <cell r="B85">
            <v>12716667</v>
          </cell>
        </row>
        <row r="86">
          <cell r="A86" t="str">
            <v>058-2024</v>
          </cell>
          <cell r="B86">
            <v>12217600</v>
          </cell>
        </row>
        <row r="87">
          <cell r="A87" t="str">
            <v>059-2024</v>
          </cell>
          <cell r="B87">
            <v>12217600</v>
          </cell>
        </row>
        <row r="88">
          <cell r="A88" t="str">
            <v>060-2024</v>
          </cell>
          <cell r="B88">
            <v>24820000</v>
          </cell>
        </row>
        <row r="89">
          <cell r="A89" t="str">
            <v>061-2024</v>
          </cell>
          <cell r="B89">
            <v>24820000</v>
          </cell>
        </row>
        <row r="90">
          <cell r="A90" t="str">
            <v>062-2024</v>
          </cell>
          <cell r="B90">
            <v>14000000</v>
          </cell>
        </row>
        <row r="91">
          <cell r="A91" t="str">
            <v>063-2024</v>
          </cell>
          <cell r="B91">
            <v>7500000</v>
          </cell>
        </row>
        <row r="92">
          <cell r="A92" t="str">
            <v>064-2023</v>
          </cell>
          <cell r="B92">
            <v>5553333</v>
          </cell>
        </row>
        <row r="93">
          <cell r="A93" t="str">
            <v>064-2024</v>
          </cell>
          <cell r="B93">
            <v>10500000</v>
          </cell>
        </row>
        <row r="94">
          <cell r="A94" t="str">
            <v>065-2024</v>
          </cell>
          <cell r="B94">
            <v>16030000</v>
          </cell>
        </row>
        <row r="95">
          <cell r="A95" t="str">
            <v>066-2023</v>
          </cell>
          <cell r="B95">
            <v>8311475</v>
          </cell>
        </row>
        <row r="96">
          <cell r="A96" t="str">
            <v>066-2024</v>
          </cell>
          <cell r="B96">
            <v>7500000</v>
          </cell>
        </row>
        <row r="97">
          <cell r="A97" t="str">
            <v>067-2024</v>
          </cell>
          <cell r="B97">
            <v>11962500</v>
          </cell>
        </row>
        <row r="98">
          <cell r="A98" t="str">
            <v>068-2023</v>
          </cell>
          <cell r="B98">
            <v>10276000</v>
          </cell>
        </row>
        <row r="99">
          <cell r="A99" t="str">
            <v>068-2024</v>
          </cell>
          <cell r="B99">
            <v>12217600</v>
          </cell>
        </row>
        <row r="100">
          <cell r="A100" t="str">
            <v>069-2024</v>
          </cell>
          <cell r="B100">
            <v>12217600</v>
          </cell>
        </row>
        <row r="101">
          <cell r="A101" t="str">
            <v>070-2023</v>
          </cell>
          <cell r="B101">
            <v>7972230</v>
          </cell>
        </row>
        <row r="102">
          <cell r="A102" t="str">
            <v>070-2024</v>
          </cell>
          <cell r="B102">
            <v>12217600</v>
          </cell>
        </row>
        <row r="103">
          <cell r="A103" t="str">
            <v>071-2023</v>
          </cell>
          <cell r="B103">
            <v>7500000</v>
          </cell>
        </row>
        <row r="104">
          <cell r="A104" t="str">
            <v>071-2024</v>
          </cell>
          <cell r="B104">
            <v>13874000</v>
          </cell>
        </row>
        <row r="105">
          <cell r="A105" t="str">
            <v>072-2024</v>
          </cell>
          <cell r="B105">
            <v>10624000</v>
          </cell>
        </row>
        <row r="106">
          <cell r="A106" t="str">
            <v>073-2023</v>
          </cell>
          <cell r="B106">
            <v>5553333</v>
          </cell>
        </row>
        <row r="107">
          <cell r="A107" t="str">
            <v>073-2024</v>
          </cell>
          <cell r="B107">
            <v>20986000</v>
          </cell>
        </row>
        <row r="108">
          <cell r="A108" t="str">
            <v>074-2024</v>
          </cell>
          <cell r="B108">
            <v>7000000</v>
          </cell>
        </row>
        <row r="109">
          <cell r="A109" t="str">
            <v>075-2024</v>
          </cell>
          <cell r="B109">
            <v>24820000</v>
          </cell>
        </row>
        <row r="110">
          <cell r="A110" t="str">
            <v>076-2024</v>
          </cell>
          <cell r="B110">
            <v>13379492</v>
          </cell>
        </row>
        <row r="111">
          <cell r="A111" t="str">
            <v>077-2024</v>
          </cell>
          <cell r="B111">
            <v>13379492</v>
          </cell>
        </row>
        <row r="112">
          <cell r="A112" t="str">
            <v>078-2023</v>
          </cell>
          <cell r="B112">
            <v>5475000</v>
          </cell>
        </row>
        <row r="113">
          <cell r="A113" t="str">
            <v>078-2024</v>
          </cell>
          <cell r="B113">
            <v>24820000</v>
          </cell>
        </row>
        <row r="114">
          <cell r="A114" t="str">
            <v>079-2024</v>
          </cell>
          <cell r="B114">
            <v>13379492</v>
          </cell>
        </row>
        <row r="115">
          <cell r="A115" t="str">
            <v>080-2024</v>
          </cell>
          <cell r="B115">
            <v>23824500</v>
          </cell>
        </row>
        <row r="116">
          <cell r="A116" t="str">
            <v>081-2024</v>
          </cell>
          <cell r="B116">
            <v>14000000</v>
          </cell>
        </row>
        <row r="117">
          <cell r="A117" t="str">
            <v>082-2023</v>
          </cell>
          <cell r="B117">
            <v>11000000</v>
          </cell>
        </row>
        <row r="118">
          <cell r="A118" t="str">
            <v>082-2024</v>
          </cell>
          <cell r="B118">
            <v>20986000</v>
          </cell>
        </row>
        <row r="119">
          <cell r="A119" t="str">
            <v>083-2023</v>
          </cell>
          <cell r="B119">
            <v>22000000</v>
          </cell>
        </row>
        <row r="120">
          <cell r="A120" t="str">
            <v>083-2024</v>
          </cell>
          <cell r="B120">
            <v>20986000</v>
          </cell>
        </row>
        <row r="121">
          <cell r="A121" t="str">
            <v>084-2023</v>
          </cell>
          <cell r="B121">
            <v>6583500</v>
          </cell>
        </row>
        <row r="122">
          <cell r="A122" t="str">
            <v>084-2024</v>
          </cell>
          <cell r="B122">
            <v>255251700</v>
          </cell>
        </row>
        <row r="123">
          <cell r="A123" t="str">
            <v>085-2024</v>
          </cell>
          <cell r="B123">
            <v>234000000</v>
          </cell>
        </row>
        <row r="124">
          <cell r="A124" t="str">
            <v>086-2023</v>
          </cell>
          <cell r="B124">
            <v>8633321</v>
          </cell>
        </row>
        <row r="125">
          <cell r="A125" t="str">
            <v>086-2024</v>
          </cell>
          <cell r="B125">
            <v>255000000</v>
          </cell>
        </row>
        <row r="126">
          <cell r="A126" t="str">
            <v>087-2023</v>
          </cell>
          <cell r="B126">
            <v>10420150</v>
          </cell>
        </row>
        <row r="127">
          <cell r="A127" t="str">
            <v>087-2024</v>
          </cell>
          <cell r="B127">
            <v>23824500</v>
          </cell>
        </row>
        <row r="128">
          <cell r="A128" t="str">
            <v>088-2023</v>
          </cell>
          <cell r="B128">
            <v>8312499</v>
          </cell>
        </row>
        <row r="129">
          <cell r="A129" t="str">
            <v>088-2024</v>
          </cell>
          <cell r="B129">
            <v>12629866</v>
          </cell>
        </row>
        <row r="130">
          <cell r="A130" t="str">
            <v>089-2024</v>
          </cell>
          <cell r="B130">
            <v>20986000</v>
          </cell>
        </row>
        <row r="131">
          <cell r="A131" t="str">
            <v>090-2024</v>
          </cell>
          <cell r="B131">
            <v>18573334</v>
          </cell>
        </row>
        <row r="132">
          <cell r="A132" t="str">
            <v>091-2024</v>
          </cell>
          <cell r="B132">
            <v>20986000</v>
          </cell>
        </row>
        <row r="133">
          <cell r="A133" t="str">
            <v>092-2024</v>
          </cell>
          <cell r="B133">
            <v>23800000</v>
          </cell>
        </row>
        <row r="134">
          <cell r="A134" t="str">
            <v>094-2024</v>
          </cell>
          <cell r="B134">
            <v>12258400</v>
          </cell>
        </row>
        <row r="135">
          <cell r="A135" t="str">
            <v>095-2023</v>
          </cell>
          <cell r="B135">
            <v>9611908</v>
          </cell>
        </row>
        <row r="136">
          <cell r="A136" t="str">
            <v>095-2024</v>
          </cell>
          <cell r="B136">
            <v>20986000</v>
          </cell>
        </row>
        <row r="137">
          <cell r="A137" t="str">
            <v>096-2023</v>
          </cell>
          <cell r="B137">
            <v>7972230</v>
          </cell>
        </row>
        <row r="138">
          <cell r="A138" t="str">
            <v>096-2024</v>
          </cell>
          <cell r="B138">
            <v>12629866</v>
          </cell>
        </row>
        <row r="139">
          <cell r="A139" t="str">
            <v>097-2024</v>
          </cell>
          <cell r="B139">
            <v>14707000</v>
          </cell>
        </row>
        <row r="140">
          <cell r="A140" t="str">
            <v>098-2024</v>
          </cell>
          <cell r="B140">
            <v>20986000</v>
          </cell>
        </row>
        <row r="141">
          <cell r="A141" t="str">
            <v>099-2023</v>
          </cell>
          <cell r="B141">
            <v>11446000</v>
          </cell>
        </row>
        <row r="142">
          <cell r="A142" t="str">
            <v>099-2024</v>
          </cell>
          <cell r="B142">
            <v>19834000</v>
          </cell>
        </row>
        <row r="143">
          <cell r="A143" t="str">
            <v>1000-2024</v>
          </cell>
          <cell r="B143">
            <v>13500000</v>
          </cell>
        </row>
        <row r="144">
          <cell r="A144" t="str">
            <v>1001-2024</v>
          </cell>
          <cell r="B144">
            <v>45150000</v>
          </cell>
        </row>
        <row r="145">
          <cell r="A145" t="str">
            <v>100-2024</v>
          </cell>
          <cell r="B145">
            <v>12629866</v>
          </cell>
        </row>
        <row r="146">
          <cell r="A146" t="str">
            <v>1002-2023</v>
          </cell>
          <cell r="B146">
            <v>21188800</v>
          </cell>
        </row>
        <row r="147">
          <cell r="A147" t="str">
            <v>1002-2024</v>
          </cell>
          <cell r="B147">
            <v>9572200</v>
          </cell>
        </row>
        <row r="148">
          <cell r="A148" t="str">
            <v>1003-2024</v>
          </cell>
          <cell r="B148">
            <v>9618180</v>
          </cell>
        </row>
        <row r="149">
          <cell r="A149" t="str">
            <v>1004-2024</v>
          </cell>
          <cell r="B149">
            <v>14490284</v>
          </cell>
        </row>
        <row r="150">
          <cell r="A150" t="str">
            <v>1005-2024</v>
          </cell>
          <cell r="B150">
            <v>9618180</v>
          </cell>
        </row>
        <row r="151">
          <cell r="A151" t="str">
            <v>1006-2024</v>
          </cell>
          <cell r="B151">
            <v>21980594</v>
          </cell>
        </row>
        <row r="152">
          <cell r="A152" t="str">
            <v>1007-2024</v>
          </cell>
          <cell r="B152">
            <v>14395920</v>
          </cell>
        </row>
        <row r="153">
          <cell r="A153" t="str">
            <v>1008-2024</v>
          </cell>
          <cell r="B153">
            <v>21593880</v>
          </cell>
        </row>
        <row r="154">
          <cell r="A154" t="str">
            <v>1009-2023</v>
          </cell>
          <cell r="B154">
            <v>13027440</v>
          </cell>
        </row>
        <row r="155">
          <cell r="A155" t="str">
            <v>1009-2024</v>
          </cell>
          <cell r="B155">
            <v>14395920</v>
          </cell>
        </row>
        <row r="156">
          <cell r="A156" t="str">
            <v>1010-2024</v>
          </cell>
          <cell r="B156">
            <v>14395920</v>
          </cell>
        </row>
        <row r="157">
          <cell r="A157" t="str">
            <v>1011-2024</v>
          </cell>
          <cell r="B157">
            <v>36062940</v>
          </cell>
        </row>
        <row r="158">
          <cell r="A158" t="str">
            <v>101-2024</v>
          </cell>
          <cell r="B158">
            <v>4986000</v>
          </cell>
        </row>
        <row r="159">
          <cell r="A159" t="str">
            <v>1012-2024</v>
          </cell>
          <cell r="B159">
            <v>36062940</v>
          </cell>
        </row>
        <row r="160">
          <cell r="A160" t="str">
            <v>1013-2023</v>
          </cell>
          <cell r="B160">
            <v>4000000</v>
          </cell>
        </row>
        <row r="161">
          <cell r="A161" t="str">
            <v>1013-2024</v>
          </cell>
          <cell r="B161">
            <v>90000000</v>
          </cell>
        </row>
        <row r="162">
          <cell r="A162" t="str">
            <v>1014-2023</v>
          </cell>
          <cell r="B162">
            <v>12000000</v>
          </cell>
        </row>
        <row r="163">
          <cell r="A163" t="str">
            <v>1014-2024</v>
          </cell>
          <cell r="B163">
            <v>9618180</v>
          </cell>
        </row>
        <row r="164">
          <cell r="A164" t="str">
            <v>1015-2024</v>
          </cell>
          <cell r="B164">
            <v>9572200</v>
          </cell>
        </row>
        <row r="165">
          <cell r="A165" t="str">
            <v>1016-2024</v>
          </cell>
          <cell r="B165">
            <v>21980594</v>
          </cell>
        </row>
        <row r="166">
          <cell r="A166" t="str">
            <v>1017-2024</v>
          </cell>
          <cell r="B166">
            <v>18113333</v>
          </cell>
        </row>
        <row r="167">
          <cell r="A167" t="str">
            <v>1018-2024</v>
          </cell>
          <cell r="B167">
            <v>190000000</v>
          </cell>
        </row>
        <row r="168">
          <cell r="A168" t="str">
            <v>1019-2024</v>
          </cell>
          <cell r="B168">
            <v>108000000</v>
          </cell>
        </row>
        <row r="169">
          <cell r="A169" t="str">
            <v>1020-2024</v>
          </cell>
          <cell r="B169">
            <v>9572200</v>
          </cell>
        </row>
        <row r="170">
          <cell r="A170" t="str">
            <v>1021-2024</v>
          </cell>
          <cell r="B170">
            <v>9618180</v>
          </cell>
        </row>
        <row r="171">
          <cell r="A171" t="str">
            <v>102-2024</v>
          </cell>
          <cell r="B171">
            <v>14990000</v>
          </cell>
        </row>
        <row r="172">
          <cell r="A172" t="str">
            <v>1022-2024</v>
          </cell>
          <cell r="B172">
            <v>30000000</v>
          </cell>
        </row>
        <row r="173">
          <cell r="A173" t="str">
            <v>1023-2024</v>
          </cell>
          <cell r="B173">
            <v>9618180</v>
          </cell>
        </row>
        <row r="174">
          <cell r="A174" t="str">
            <v>1024-2023</v>
          </cell>
          <cell r="B174">
            <v>17280000</v>
          </cell>
        </row>
        <row r="175">
          <cell r="A175" t="str">
            <v>1024-2024</v>
          </cell>
          <cell r="B175">
            <v>9618180</v>
          </cell>
        </row>
        <row r="176">
          <cell r="A176" t="str">
            <v>1025-2024</v>
          </cell>
          <cell r="B176">
            <v>72000000</v>
          </cell>
        </row>
        <row r="177">
          <cell r="A177" t="str">
            <v>1028-2024</v>
          </cell>
          <cell r="B177">
            <v>21593880</v>
          </cell>
        </row>
        <row r="178">
          <cell r="A178" t="str">
            <v>1029-2024</v>
          </cell>
          <cell r="B178">
            <v>14395920</v>
          </cell>
        </row>
        <row r="179">
          <cell r="A179" t="str">
            <v>1030-2024</v>
          </cell>
          <cell r="B179">
            <v>14395920</v>
          </cell>
        </row>
        <row r="180">
          <cell r="A180" t="str">
            <v>1031-2024</v>
          </cell>
          <cell r="B180">
            <v>42797500</v>
          </cell>
        </row>
        <row r="181">
          <cell r="A181" t="str">
            <v>103-2024</v>
          </cell>
          <cell r="B181">
            <v>13001334</v>
          </cell>
        </row>
        <row r="182">
          <cell r="A182" t="str">
            <v>1032-2023</v>
          </cell>
          <cell r="B182">
            <v>22062600</v>
          </cell>
        </row>
        <row r="183">
          <cell r="A183" t="str">
            <v>1032-2024</v>
          </cell>
          <cell r="B183">
            <v>52890933</v>
          </cell>
        </row>
        <row r="184">
          <cell r="A184" t="str">
            <v>1033-2024</v>
          </cell>
          <cell r="B184">
            <v>50556700</v>
          </cell>
        </row>
        <row r="185">
          <cell r="A185" t="str">
            <v>1034-2024</v>
          </cell>
          <cell r="B185">
            <v>9618180</v>
          </cell>
        </row>
        <row r="186">
          <cell r="A186" t="str">
            <v>1036-2024</v>
          </cell>
          <cell r="B186">
            <v>14395920</v>
          </cell>
        </row>
        <row r="187">
          <cell r="A187" t="str">
            <v>1037-2024</v>
          </cell>
          <cell r="B187">
            <v>9572200</v>
          </cell>
        </row>
        <row r="188">
          <cell r="A188" t="str">
            <v>1038-2024</v>
          </cell>
          <cell r="B188">
            <v>38666700</v>
          </cell>
        </row>
        <row r="189">
          <cell r="A189" t="str">
            <v>1039-2024</v>
          </cell>
          <cell r="B189">
            <v>8854285</v>
          </cell>
        </row>
        <row r="190">
          <cell r="A190" t="str">
            <v>1040-2023</v>
          </cell>
          <cell r="B190">
            <v>4000000</v>
          </cell>
        </row>
        <row r="191">
          <cell r="A191" t="str">
            <v>1040-2024</v>
          </cell>
          <cell r="B191">
            <v>8896817</v>
          </cell>
        </row>
        <row r="192">
          <cell r="A192" t="str">
            <v>1041-2024</v>
          </cell>
          <cell r="B192">
            <v>33000000</v>
          </cell>
        </row>
        <row r="193">
          <cell r="A193" t="str">
            <v>104-2023</v>
          </cell>
          <cell r="B193">
            <v>21667000</v>
          </cell>
        </row>
        <row r="194">
          <cell r="A194" t="str">
            <v>104-2024</v>
          </cell>
          <cell r="B194">
            <v>12629866</v>
          </cell>
        </row>
        <row r="195">
          <cell r="A195" t="str">
            <v>1042-2024</v>
          </cell>
          <cell r="B195">
            <v>33000000</v>
          </cell>
        </row>
        <row r="196">
          <cell r="A196" t="str">
            <v>1043-2024</v>
          </cell>
          <cell r="B196">
            <v>33000000</v>
          </cell>
        </row>
        <row r="197">
          <cell r="A197" t="str">
            <v>1044-2024</v>
          </cell>
          <cell r="B197">
            <v>13500000</v>
          </cell>
        </row>
        <row r="198">
          <cell r="A198" t="str">
            <v>1045-2024</v>
          </cell>
          <cell r="B198">
            <v>57478000</v>
          </cell>
        </row>
        <row r="199">
          <cell r="A199" t="str">
            <v>1046-2024</v>
          </cell>
          <cell r="B199">
            <v>9618180</v>
          </cell>
        </row>
        <row r="200">
          <cell r="A200" t="str">
            <v>1047-2024</v>
          </cell>
          <cell r="B200">
            <v>34917000</v>
          </cell>
        </row>
        <row r="201">
          <cell r="A201" t="str">
            <v>1049-2024</v>
          </cell>
          <cell r="B201">
            <v>100000000</v>
          </cell>
        </row>
        <row r="202">
          <cell r="A202" t="str">
            <v>1050-2023</v>
          </cell>
          <cell r="B202">
            <v>16333334</v>
          </cell>
        </row>
        <row r="203">
          <cell r="A203" t="str">
            <v>1050-2024</v>
          </cell>
          <cell r="B203">
            <v>741882546</v>
          </cell>
        </row>
        <row r="204">
          <cell r="A204" t="str">
            <v>1051-2024</v>
          </cell>
          <cell r="B204">
            <v>34635667</v>
          </cell>
        </row>
        <row r="205">
          <cell r="A205" t="str">
            <v>105-2023</v>
          </cell>
          <cell r="B205">
            <v>7124120</v>
          </cell>
        </row>
        <row r="206">
          <cell r="A206" t="str">
            <v>105-2024</v>
          </cell>
          <cell r="B206">
            <v>12629866</v>
          </cell>
        </row>
        <row r="207">
          <cell r="A207" t="str">
            <v>1052-2023</v>
          </cell>
          <cell r="B207">
            <v>1800000</v>
          </cell>
        </row>
        <row r="208">
          <cell r="A208" t="str">
            <v>1052-2024</v>
          </cell>
          <cell r="B208">
            <v>59546666</v>
          </cell>
        </row>
        <row r="209">
          <cell r="A209" t="str">
            <v>1053-2024</v>
          </cell>
          <cell r="B209">
            <v>35000000</v>
          </cell>
        </row>
        <row r="210">
          <cell r="A210" t="str">
            <v>1054-2024</v>
          </cell>
          <cell r="B210">
            <v>48836000</v>
          </cell>
        </row>
        <row r="211">
          <cell r="A211" t="str">
            <v>1055-2024</v>
          </cell>
          <cell r="B211">
            <v>36000000</v>
          </cell>
        </row>
        <row r="212">
          <cell r="A212" t="str">
            <v>1056-2023</v>
          </cell>
          <cell r="B212">
            <v>19488630</v>
          </cell>
        </row>
        <row r="213">
          <cell r="A213" t="str">
            <v>1056-2024</v>
          </cell>
          <cell r="B213">
            <v>14395920</v>
          </cell>
        </row>
        <row r="214">
          <cell r="A214" t="str">
            <v>1057-2024</v>
          </cell>
          <cell r="B214">
            <v>8896817</v>
          </cell>
        </row>
        <row r="215">
          <cell r="A215" t="str">
            <v>1058-2024</v>
          </cell>
          <cell r="B215">
            <v>8854285</v>
          </cell>
        </row>
        <row r="216">
          <cell r="A216" t="str">
            <v>1059-2024</v>
          </cell>
          <cell r="B216">
            <v>9618180</v>
          </cell>
        </row>
        <row r="217">
          <cell r="A217" t="str">
            <v>1060-2023</v>
          </cell>
          <cell r="B217">
            <v>9010000</v>
          </cell>
        </row>
        <row r="218">
          <cell r="A218" t="str">
            <v>1060-2024</v>
          </cell>
          <cell r="B218">
            <v>34635667</v>
          </cell>
        </row>
        <row r="219">
          <cell r="A219" t="str">
            <v>106-2024</v>
          </cell>
          <cell r="B219">
            <v>9012500</v>
          </cell>
        </row>
        <row r="220">
          <cell r="A220" t="str">
            <v>1062-2024</v>
          </cell>
          <cell r="B220">
            <v>48450000</v>
          </cell>
        </row>
        <row r="221">
          <cell r="A221" t="str">
            <v>1063-2024</v>
          </cell>
          <cell r="B221">
            <v>38000000</v>
          </cell>
        </row>
        <row r="222">
          <cell r="A222" t="str">
            <v>1064-2024</v>
          </cell>
          <cell r="B222">
            <v>23834000</v>
          </cell>
        </row>
        <row r="223">
          <cell r="A223" t="str">
            <v>1065-2024</v>
          </cell>
          <cell r="B223">
            <v>34630998</v>
          </cell>
        </row>
        <row r="224">
          <cell r="A224" t="str">
            <v>1066-2024</v>
          </cell>
          <cell r="B224">
            <v>10104000</v>
          </cell>
        </row>
        <row r="225">
          <cell r="A225" t="str">
            <v>1067-2024</v>
          </cell>
          <cell r="B225">
            <v>14395920</v>
          </cell>
        </row>
        <row r="226">
          <cell r="A226" t="str">
            <v>1068-2024</v>
          </cell>
          <cell r="B226">
            <v>8854285</v>
          </cell>
        </row>
        <row r="227">
          <cell r="A227" t="str">
            <v>1069-2024</v>
          </cell>
          <cell r="B227">
            <v>13316226</v>
          </cell>
        </row>
        <row r="228">
          <cell r="A228" t="str">
            <v>1070-2024</v>
          </cell>
          <cell r="B228">
            <v>8896817</v>
          </cell>
        </row>
        <row r="229">
          <cell r="A229" t="str">
            <v>1071-2024</v>
          </cell>
          <cell r="B229">
            <v>58000000</v>
          </cell>
        </row>
        <row r="230">
          <cell r="A230" t="str">
            <v>107-2024</v>
          </cell>
          <cell r="B230">
            <v>12629866</v>
          </cell>
        </row>
        <row r="231">
          <cell r="A231" t="str">
            <v>1072-2023</v>
          </cell>
          <cell r="B231">
            <v>15400000</v>
          </cell>
        </row>
        <row r="232">
          <cell r="A232" t="str">
            <v>1072-2024</v>
          </cell>
          <cell r="B232">
            <v>76000000</v>
          </cell>
        </row>
        <row r="233">
          <cell r="A233" t="str">
            <v>1073-2024</v>
          </cell>
          <cell r="B233">
            <v>45000000</v>
          </cell>
        </row>
        <row r="234">
          <cell r="A234" t="str">
            <v>1074-2024</v>
          </cell>
          <cell r="B234">
            <v>33000000</v>
          </cell>
        </row>
        <row r="235">
          <cell r="A235" t="str">
            <v>1076-2024</v>
          </cell>
          <cell r="B235">
            <v>39900000</v>
          </cell>
        </row>
        <row r="236">
          <cell r="A236" t="str">
            <v>1077-2024</v>
          </cell>
          <cell r="B236">
            <v>34038500</v>
          </cell>
        </row>
        <row r="237">
          <cell r="A237" t="str">
            <v>1078-2024</v>
          </cell>
          <cell r="B237">
            <v>54539500</v>
          </cell>
        </row>
        <row r="238">
          <cell r="A238" t="str">
            <v>1079-2024</v>
          </cell>
          <cell r="B238">
            <v>39900000</v>
          </cell>
        </row>
        <row r="239">
          <cell r="A239" t="str">
            <v>1080-2024</v>
          </cell>
          <cell r="B239">
            <v>195000000</v>
          </cell>
        </row>
        <row r="240">
          <cell r="A240" t="str">
            <v>1081-2024</v>
          </cell>
          <cell r="B240">
            <v>40000000</v>
          </cell>
        </row>
        <row r="241">
          <cell r="A241" t="str">
            <v>108-2024</v>
          </cell>
          <cell r="B241">
            <v>12217600</v>
          </cell>
        </row>
        <row r="242">
          <cell r="A242" t="str">
            <v>1082-2024</v>
          </cell>
          <cell r="B242">
            <v>55000000</v>
          </cell>
        </row>
        <row r="243">
          <cell r="A243" t="str">
            <v>1083-2024</v>
          </cell>
          <cell r="B243">
            <v>31000000</v>
          </cell>
        </row>
        <row r="244">
          <cell r="A244" t="str">
            <v>1085-2024</v>
          </cell>
          <cell r="B244">
            <v>25773500</v>
          </cell>
        </row>
        <row r="245">
          <cell r="A245" t="str">
            <v>1086-2024</v>
          </cell>
          <cell r="B245">
            <v>37700000</v>
          </cell>
        </row>
        <row r="246">
          <cell r="A246" t="str">
            <v>1087-2024</v>
          </cell>
          <cell r="B246">
            <v>66500000</v>
          </cell>
        </row>
        <row r="247">
          <cell r="A247" t="str">
            <v>1088-2024</v>
          </cell>
          <cell r="B247">
            <v>46883333</v>
          </cell>
        </row>
        <row r="248">
          <cell r="A248" t="str">
            <v>1089-2024</v>
          </cell>
          <cell r="B248">
            <v>54000000</v>
          </cell>
        </row>
        <row r="249">
          <cell r="A249" t="str">
            <v>1091-2024</v>
          </cell>
          <cell r="B249">
            <v>51908000</v>
          </cell>
        </row>
        <row r="250">
          <cell r="A250" t="str">
            <v>109-2023</v>
          </cell>
          <cell r="B250">
            <v>9000000</v>
          </cell>
        </row>
        <row r="251">
          <cell r="A251" t="str">
            <v>109-2024</v>
          </cell>
          <cell r="B251">
            <v>17833600</v>
          </cell>
        </row>
        <row r="252">
          <cell r="A252" t="str">
            <v>1092-2024</v>
          </cell>
          <cell r="B252">
            <v>53979000</v>
          </cell>
        </row>
        <row r="253">
          <cell r="A253" t="str">
            <v>1093-2024</v>
          </cell>
          <cell r="B253">
            <v>8415908</v>
          </cell>
        </row>
        <row r="254">
          <cell r="A254" t="str">
            <v>1094-2024</v>
          </cell>
          <cell r="B254">
            <v>12596430</v>
          </cell>
        </row>
        <row r="255">
          <cell r="A255" t="str">
            <v>1095-2024</v>
          </cell>
          <cell r="B255">
            <v>40000000</v>
          </cell>
        </row>
        <row r="256">
          <cell r="A256" t="str">
            <v>1096-2024</v>
          </cell>
          <cell r="B256">
            <v>45000000</v>
          </cell>
        </row>
        <row r="257">
          <cell r="A257" t="str">
            <v>1097-2024</v>
          </cell>
          <cell r="B257">
            <v>12596430</v>
          </cell>
        </row>
        <row r="258">
          <cell r="A258" t="str">
            <v>1098-2024</v>
          </cell>
          <cell r="B258">
            <v>12596430</v>
          </cell>
        </row>
        <row r="259">
          <cell r="A259" t="str">
            <v>1099-2024</v>
          </cell>
          <cell r="B259">
            <v>8415908</v>
          </cell>
        </row>
        <row r="260">
          <cell r="A260" t="str">
            <v>1100-2024</v>
          </cell>
          <cell r="B260">
            <v>12596430</v>
          </cell>
        </row>
        <row r="261">
          <cell r="A261" t="str">
            <v>1101-2024</v>
          </cell>
          <cell r="B261">
            <v>8375675</v>
          </cell>
        </row>
        <row r="262">
          <cell r="A262" t="str">
            <v>110-2024</v>
          </cell>
          <cell r="B262">
            <v>12714333</v>
          </cell>
        </row>
        <row r="263">
          <cell r="A263" t="str">
            <v>1102-2024</v>
          </cell>
          <cell r="B263">
            <v>8375675</v>
          </cell>
        </row>
        <row r="264">
          <cell r="A264" t="str">
            <v>1104-2024</v>
          </cell>
          <cell r="B264">
            <v>40000000</v>
          </cell>
        </row>
        <row r="265">
          <cell r="A265" t="str">
            <v>1105-2024</v>
          </cell>
          <cell r="B265">
            <v>8375675</v>
          </cell>
        </row>
        <row r="266">
          <cell r="A266" t="str">
            <v>1106-2024</v>
          </cell>
          <cell r="B266">
            <v>34380000</v>
          </cell>
        </row>
        <row r="267">
          <cell r="A267" t="str">
            <v>1108-2024</v>
          </cell>
          <cell r="B267">
            <v>47500000</v>
          </cell>
        </row>
        <row r="268">
          <cell r="A268" t="str">
            <v>1109-2023</v>
          </cell>
          <cell r="B268">
            <v>0</v>
          </cell>
        </row>
        <row r="269">
          <cell r="A269" t="str">
            <v>1110-2024</v>
          </cell>
          <cell r="B269">
            <v>12596430</v>
          </cell>
        </row>
        <row r="270">
          <cell r="A270" t="str">
            <v>1111-2024</v>
          </cell>
          <cell r="B270">
            <v>8896817</v>
          </cell>
        </row>
        <row r="271">
          <cell r="A271" t="str">
            <v>111-2023</v>
          </cell>
          <cell r="B271">
            <v>5100000</v>
          </cell>
        </row>
        <row r="272">
          <cell r="A272" t="str">
            <v>111-2024</v>
          </cell>
          <cell r="B272">
            <v>23800000</v>
          </cell>
        </row>
        <row r="273">
          <cell r="A273" t="str">
            <v>1112-2024</v>
          </cell>
          <cell r="B273">
            <v>8375675</v>
          </cell>
        </row>
        <row r="274">
          <cell r="A274" t="str">
            <v>1113-2024</v>
          </cell>
          <cell r="B274">
            <v>8375675</v>
          </cell>
        </row>
        <row r="275">
          <cell r="A275" t="str">
            <v>1114-2024</v>
          </cell>
          <cell r="B275">
            <v>8415908</v>
          </cell>
        </row>
        <row r="276">
          <cell r="A276" t="str">
            <v>1115-2023</v>
          </cell>
          <cell r="B276">
            <v>7587464</v>
          </cell>
        </row>
        <row r="277">
          <cell r="A277" t="str">
            <v>1116-2024</v>
          </cell>
          <cell r="B277">
            <v>8375675</v>
          </cell>
        </row>
        <row r="278">
          <cell r="A278" t="str">
            <v>1117-2024</v>
          </cell>
          <cell r="B278">
            <v>8415908</v>
          </cell>
        </row>
        <row r="279">
          <cell r="A279" t="str">
            <v>1118-2024</v>
          </cell>
          <cell r="B279">
            <v>64842250</v>
          </cell>
        </row>
        <row r="280">
          <cell r="A280" t="str">
            <v>1120-2024</v>
          </cell>
          <cell r="B280">
            <v>8415908</v>
          </cell>
        </row>
        <row r="281">
          <cell r="A281" t="str">
            <v>1121-2024</v>
          </cell>
          <cell r="B281">
            <v>12596430</v>
          </cell>
        </row>
        <row r="282">
          <cell r="A282" t="str">
            <v>112-2024</v>
          </cell>
          <cell r="B282">
            <v>23800000</v>
          </cell>
        </row>
        <row r="283">
          <cell r="A283" t="str">
            <v>1123-2024</v>
          </cell>
          <cell r="B283">
            <v>71060000</v>
          </cell>
        </row>
        <row r="284">
          <cell r="A284" t="str">
            <v>1124-2024</v>
          </cell>
          <cell r="B284">
            <v>8415908</v>
          </cell>
        </row>
        <row r="285">
          <cell r="A285" t="str">
            <v>1125-2024</v>
          </cell>
          <cell r="B285">
            <v>8335756</v>
          </cell>
        </row>
        <row r="286">
          <cell r="A286" t="str">
            <v>1126-2024</v>
          </cell>
          <cell r="B286">
            <v>33000000</v>
          </cell>
        </row>
        <row r="287">
          <cell r="A287" t="str">
            <v>1127-2024</v>
          </cell>
          <cell r="B287">
            <v>19478667</v>
          </cell>
        </row>
        <row r="288">
          <cell r="A288" t="str">
            <v>1128-2024</v>
          </cell>
          <cell r="B288">
            <v>13500000</v>
          </cell>
        </row>
        <row r="289">
          <cell r="A289" t="str">
            <v>1129-2024</v>
          </cell>
          <cell r="B289">
            <v>202330671</v>
          </cell>
        </row>
        <row r="290">
          <cell r="A290" t="str">
            <v>1130-2024</v>
          </cell>
          <cell r="B290">
            <v>19826500</v>
          </cell>
        </row>
        <row r="291">
          <cell r="A291" t="str">
            <v>1131-2024</v>
          </cell>
          <cell r="B291">
            <v>8415908</v>
          </cell>
        </row>
        <row r="292">
          <cell r="A292" t="str">
            <v>113-2024</v>
          </cell>
          <cell r="B292">
            <v>12629866</v>
          </cell>
        </row>
        <row r="293">
          <cell r="A293" t="str">
            <v>1132-2024</v>
          </cell>
          <cell r="B293">
            <v>70167000</v>
          </cell>
        </row>
        <row r="294">
          <cell r="A294" t="str">
            <v>1133-2023</v>
          </cell>
          <cell r="B294">
            <v>9835622</v>
          </cell>
        </row>
        <row r="295">
          <cell r="A295" t="str">
            <v>1133-2024</v>
          </cell>
          <cell r="B295">
            <v>55959750</v>
          </cell>
        </row>
        <row r="296">
          <cell r="A296" t="str">
            <v>1134-2024</v>
          </cell>
          <cell r="B296">
            <v>8375675</v>
          </cell>
        </row>
        <row r="297">
          <cell r="A297" t="str">
            <v>1136-2024</v>
          </cell>
          <cell r="B297">
            <v>51908000</v>
          </cell>
        </row>
        <row r="298">
          <cell r="A298" t="str">
            <v>1137-2024</v>
          </cell>
          <cell r="B298">
            <v>34380000</v>
          </cell>
        </row>
        <row r="299">
          <cell r="A299" t="str">
            <v>1138-2023</v>
          </cell>
          <cell r="B299">
            <v>6174238</v>
          </cell>
        </row>
        <row r="300">
          <cell r="A300" t="str">
            <v>1139-2023</v>
          </cell>
          <cell r="B300">
            <v>8015500</v>
          </cell>
        </row>
        <row r="301">
          <cell r="A301" t="str">
            <v>1139-2024</v>
          </cell>
          <cell r="B301">
            <v>17347000</v>
          </cell>
        </row>
        <row r="302">
          <cell r="A302" t="str">
            <v>1140-2024</v>
          </cell>
          <cell r="B302">
            <v>151504334</v>
          </cell>
        </row>
        <row r="303">
          <cell r="A303" t="str">
            <v>1141-2023</v>
          </cell>
          <cell r="B303">
            <v>13000000</v>
          </cell>
        </row>
        <row r="304">
          <cell r="A304" t="str">
            <v>1141-2024</v>
          </cell>
          <cell r="B304">
            <v>34380000</v>
          </cell>
        </row>
        <row r="305">
          <cell r="A305" t="str">
            <v>114-2023</v>
          </cell>
          <cell r="B305">
            <v>8678000</v>
          </cell>
        </row>
        <row r="306">
          <cell r="A306" t="str">
            <v>114-2024</v>
          </cell>
          <cell r="B306">
            <v>20986000</v>
          </cell>
        </row>
        <row r="307">
          <cell r="A307" t="str">
            <v>1142-2024</v>
          </cell>
          <cell r="B307">
            <v>15750000</v>
          </cell>
        </row>
        <row r="308">
          <cell r="A308" t="str">
            <v>1143-2024</v>
          </cell>
          <cell r="B308">
            <v>34257000</v>
          </cell>
        </row>
        <row r="309">
          <cell r="A309" t="str">
            <v>1145-2024</v>
          </cell>
          <cell r="B309">
            <v>19478667</v>
          </cell>
        </row>
        <row r="310">
          <cell r="A310" t="str">
            <v>1146-2024</v>
          </cell>
          <cell r="B310">
            <v>19478667</v>
          </cell>
        </row>
        <row r="311">
          <cell r="A311" t="str">
            <v>1147-2023</v>
          </cell>
          <cell r="B311">
            <v>9785880</v>
          </cell>
        </row>
        <row r="312">
          <cell r="A312" t="str">
            <v>1147-2024</v>
          </cell>
          <cell r="B312">
            <v>34380000</v>
          </cell>
        </row>
        <row r="313">
          <cell r="A313" t="str">
            <v>1148-2024</v>
          </cell>
          <cell r="B313">
            <v>21000000</v>
          </cell>
        </row>
        <row r="314">
          <cell r="A314" t="str">
            <v>1149-2023</v>
          </cell>
          <cell r="B314">
            <v>5000000</v>
          </cell>
        </row>
        <row r="315">
          <cell r="A315" t="str">
            <v>1149-2024</v>
          </cell>
          <cell r="B315">
            <v>34380000</v>
          </cell>
        </row>
        <row r="316">
          <cell r="A316" t="str">
            <v>1150-2024</v>
          </cell>
          <cell r="B316">
            <v>8654400</v>
          </cell>
        </row>
        <row r="317">
          <cell r="A317" t="str">
            <v>1151-2024</v>
          </cell>
          <cell r="B317">
            <v>39538800</v>
          </cell>
        </row>
        <row r="318">
          <cell r="A318" t="str">
            <v>115-2024</v>
          </cell>
          <cell r="B318">
            <v>20986000</v>
          </cell>
        </row>
        <row r="319">
          <cell r="A319" t="str">
            <v>1152-2024</v>
          </cell>
          <cell r="B319">
            <v>7179150</v>
          </cell>
        </row>
        <row r="320">
          <cell r="A320" t="str">
            <v>1153-2024</v>
          </cell>
          <cell r="B320">
            <v>35530000</v>
          </cell>
        </row>
        <row r="321">
          <cell r="A321" t="str">
            <v>1154-2024</v>
          </cell>
          <cell r="B321">
            <v>19478667</v>
          </cell>
        </row>
        <row r="322">
          <cell r="A322" t="str">
            <v>1155-2024</v>
          </cell>
          <cell r="B322">
            <v>40851000</v>
          </cell>
        </row>
        <row r="323">
          <cell r="A323" t="str">
            <v>1156-2024</v>
          </cell>
          <cell r="B323">
            <v>10956219</v>
          </cell>
        </row>
        <row r="324">
          <cell r="A324" t="str">
            <v>1157-2024</v>
          </cell>
          <cell r="B324">
            <v>52200000</v>
          </cell>
        </row>
        <row r="325">
          <cell r="A325" t="str">
            <v>1158-2024</v>
          </cell>
          <cell r="B325">
            <v>45000000</v>
          </cell>
        </row>
        <row r="326">
          <cell r="A326" t="str">
            <v>1159-2024</v>
          </cell>
          <cell r="B326">
            <v>44100000</v>
          </cell>
        </row>
        <row r="327">
          <cell r="A327" t="str">
            <v>1160-2024</v>
          </cell>
          <cell r="B327">
            <v>23000000</v>
          </cell>
        </row>
        <row r="328">
          <cell r="A328" t="str">
            <v>1161-2024</v>
          </cell>
          <cell r="B328">
            <v>36000000</v>
          </cell>
        </row>
        <row r="329">
          <cell r="A329" t="str">
            <v>116-2023</v>
          </cell>
          <cell r="B329">
            <v>9545800</v>
          </cell>
        </row>
        <row r="330">
          <cell r="A330" t="str">
            <v>116-2024</v>
          </cell>
          <cell r="B330">
            <v>11666666</v>
          </cell>
        </row>
        <row r="331">
          <cell r="A331" t="str">
            <v>1162-2024</v>
          </cell>
          <cell r="B331">
            <v>88470000</v>
          </cell>
        </row>
        <row r="332">
          <cell r="A332" t="str">
            <v>1163-2024</v>
          </cell>
          <cell r="B332">
            <v>44412500</v>
          </cell>
        </row>
        <row r="333">
          <cell r="A333" t="str">
            <v>1164-2024</v>
          </cell>
          <cell r="B333">
            <v>7213635</v>
          </cell>
        </row>
        <row r="334">
          <cell r="A334" t="str">
            <v>1165-2024</v>
          </cell>
          <cell r="B334">
            <v>45468000</v>
          </cell>
        </row>
        <row r="335">
          <cell r="A335" t="str">
            <v>1166-2024</v>
          </cell>
          <cell r="B335">
            <v>83520000</v>
          </cell>
        </row>
        <row r="336">
          <cell r="A336" t="str">
            <v>1167-2024</v>
          </cell>
          <cell r="B336">
            <v>44412500</v>
          </cell>
        </row>
        <row r="337">
          <cell r="A337" t="str">
            <v>1169-2024</v>
          </cell>
          <cell r="B337">
            <v>32806667</v>
          </cell>
        </row>
        <row r="338">
          <cell r="A338" t="str">
            <v>1170-2024</v>
          </cell>
          <cell r="B338">
            <v>50526000</v>
          </cell>
        </row>
        <row r="339">
          <cell r="A339" t="str">
            <v>1171-2024</v>
          </cell>
          <cell r="B339">
            <v>51000000</v>
          </cell>
        </row>
        <row r="340">
          <cell r="A340" t="str">
            <v>117-2024</v>
          </cell>
          <cell r="B340">
            <v>20986000</v>
          </cell>
        </row>
        <row r="341">
          <cell r="A341" t="str">
            <v>1172-2023</v>
          </cell>
          <cell r="B341">
            <v>23288300</v>
          </cell>
        </row>
        <row r="342">
          <cell r="A342" t="str">
            <v>1172-2024</v>
          </cell>
          <cell r="B342">
            <v>42364000</v>
          </cell>
        </row>
        <row r="343">
          <cell r="A343" t="str">
            <v>1173-2024</v>
          </cell>
          <cell r="B343">
            <v>58500000</v>
          </cell>
        </row>
        <row r="344">
          <cell r="A344" t="str">
            <v>1174-2024</v>
          </cell>
          <cell r="B344">
            <v>67500000</v>
          </cell>
        </row>
        <row r="345">
          <cell r="A345" t="str">
            <v>1175-2024</v>
          </cell>
          <cell r="B345">
            <v>56970000</v>
          </cell>
        </row>
        <row r="346">
          <cell r="A346" t="str">
            <v>1176-2024</v>
          </cell>
          <cell r="B346">
            <v>35200000</v>
          </cell>
        </row>
        <row r="347">
          <cell r="A347" t="str">
            <v>1177-2023</v>
          </cell>
          <cell r="B347">
            <v>8000000</v>
          </cell>
        </row>
        <row r="348">
          <cell r="A348" t="str">
            <v>1178-2023</v>
          </cell>
          <cell r="B348">
            <v>1000000</v>
          </cell>
        </row>
        <row r="349">
          <cell r="A349" t="str">
            <v>1178-2024</v>
          </cell>
          <cell r="B349">
            <v>36000000</v>
          </cell>
        </row>
        <row r="350">
          <cell r="A350" t="str">
            <v>1179-2024</v>
          </cell>
          <cell r="B350">
            <v>52200000</v>
          </cell>
        </row>
        <row r="351">
          <cell r="A351" t="str">
            <v>1180-2024</v>
          </cell>
          <cell r="B351">
            <v>57817600</v>
          </cell>
        </row>
        <row r="352">
          <cell r="A352" t="str">
            <v>1181-2024</v>
          </cell>
          <cell r="B352">
            <v>63000000</v>
          </cell>
        </row>
        <row r="353">
          <cell r="A353" t="str">
            <v>11816560-2</v>
          </cell>
          <cell r="B353">
            <v>1315949062</v>
          </cell>
        </row>
        <row r="354">
          <cell r="A354" t="str">
            <v>118-2024</v>
          </cell>
          <cell r="B354">
            <v>12258400</v>
          </cell>
        </row>
        <row r="355">
          <cell r="A355" t="str">
            <v>1182-2024</v>
          </cell>
          <cell r="B355">
            <v>94500000</v>
          </cell>
        </row>
        <row r="356">
          <cell r="A356" t="str">
            <v>1186-2024</v>
          </cell>
          <cell r="B356">
            <v>48600000</v>
          </cell>
        </row>
        <row r="357">
          <cell r="A357" t="str">
            <v>1187-2024</v>
          </cell>
          <cell r="B357">
            <v>45900000</v>
          </cell>
        </row>
        <row r="358">
          <cell r="A358" t="str">
            <v>1189-2024</v>
          </cell>
          <cell r="B358">
            <v>50400000</v>
          </cell>
        </row>
        <row r="359">
          <cell r="A359" t="str">
            <v>1190-2023</v>
          </cell>
          <cell r="B359">
            <v>4612500</v>
          </cell>
        </row>
        <row r="360">
          <cell r="A360" t="str">
            <v>1190-2024</v>
          </cell>
          <cell r="B360">
            <v>29700000</v>
          </cell>
        </row>
        <row r="361">
          <cell r="A361" t="str">
            <v>119-2023</v>
          </cell>
          <cell r="B361">
            <v>6886650</v>
          </cell>
        </row>
        <row r="362">
          <cell r="A362" t="str">
            <v>119-2024</v>
          </cell>
          <cell r="B362">
            <v>25192860</v>
          </cell>
        </row>
        <row r="363">
          <cell r="A363" t="str">
            <v>1192-2023</v>
          </cell>
          <cell r="B363">
            <v>3450150</v>
          </cell>
        </row>
        <row r="364">
          <cell r="A364" t="str">
            <v>1192-2024</v>
          </cell>
          <cell r="B364">
            <v>65700000</v>
          </cell>
        </row>
        <row r="365">
          <cell r="A365" t="str">
            <v>1193-2024</v>
          </cell>
          <cell r="B365">
            <v>25986000</v>
          </cell>
        </row>
        <row r="366">
          <cell r="A366" t="str">
            <v>1194-2024</v>
          </cell>
          <cell r="B366">
            <v>21885400</v>
          </cell>
        </row>
        <row r="367">
          <cell r="A367" t="str">
            <v>1195-2024</v>
          </cell>
          <cell r="B367">
            <v>21885400</v>
          </cell>
        </row>
        <row r="368">
          <cell r="A368" t="str">
            <v>1196-2024</v>
          </cell>
          <cell r="B368">
            <v>53295000</v>
          </cell>
        </row>
        <row r="369">
          <cell r="A369" t="str">
            <v>1197-2024</v>
          </cell>
          <cell r="B369">
            <v>60300000</v>
          </cell>
        </row>
        <row r="370">
          <cell r="A370" t="str">
            <v>1198-2024</v>
          </cell>
          <cell r="B370">
            <v>63000000</v>
          </cell>
        </row>
        <row r="371">
          <cell r="A371" t="str">
            <v>1199-2024</v>
          </cell>
          <cell r="B371">
            <v>45000000</v>
          </cell>
        </row>
        <row r="372">
          <cell r="A372" t="str">
            <v>1200-2024</v>
          </cell>
          <cell r="B372">
            <v>16189200</v>
          </cell>
        </row>
        <row r="373">
          <cell r="A373" t="str">
            <v>120-2024</v>
          </cell>
          <cell r="B373">
            <v>25192860</v>
          </cell>
        </row>
        <row r="374">
          <cell r="A374" t="str">
            <v>1202-2023</v>
          </cell>
          <cell r="B374">
            <v>19488630</v>
          </cell>
        </row>
        <row r="375">
          <cell r="A375" t="str">
            <v>1203-2024</v>
          </cell>
          <cell r="B375">
            <v>24000000</v>
          </cell>
        </row>
        <row r="376">
          <cell r="A376" t="str">
            <v>1204-2024</v>
          </cell>
          <cell r="B376">
            <v>40371200</v>
          </cell>
        </row>
        <row r="377">
          <cell r="A377" t="str">
            <v>1205-2024</v>
          </cell>
          <cell r="B377">
            <v>44576000</v>
          </cell>
        </row>
        <row r="378">
          <cell r="A378" t="str">
            <v>1206-2024</v>
          </cell>
          <cell r="B378">
            <v>8997450</v>
          </cell>
        </row>
        <row r="379">
          <cell r="A379" t="str">
            <v>1207-2024</v>
          </cell>
          <cell r="B379">
            <v>27228000</v>
          </cell>
        </row>
        <row r="380">
          <cell r="A380" t="str">
            <v>1208-2023</v>
          </cell>
          <cell r="B380">
            <v>8021233</v>
          </cell>
        </row>
        <row r="381">
          <cell r="A381" t="str">
            <v>1208-2024</v>
          </cell>
          <cell r="B381">
            <v>61830000</v>
          </cell>
        </row>
        <row r="382">
          <cell r="A382" t="str">
            <v>1209-2023</v>
          </cell>
          <cell r="B382">
            <v>9240000</v>
          </cell>
        </row>
        <row r="383">
          <cell r="A383" t="str">
            <v>1209-2024</v>
          </cell>
          <cell r="B383">
            <v>32454000</v>
          </cell>
        </row>
        <row r="384">
          <cell r="A384" t="str">
            <v>1210-2024</v>
          </cell>
          <cell r="B384">
            <v>17850000</v>
          </cell>
        </row>
        <row r="385">
          <cell r="A385" t="str">
            <v>1211-2024</v>
          </cell>
          <cell r="B385">
            <v>36873478</v>
          </cell>
        </row>
        <row r="386">
          <cell r="A386" t="str">
            <v>121-2023</v>
          </cell>
          <cell r="B386">
            <v>6450000</v>
          </cell>
        </row>
        <row r="387">
          <cell r="A387" t="str">
            <v>121-2024</v>
          </cell>
          <cell r="B387">
            <v>16606667</v>
          </cell>
        </row>
        <row r="388">
          <cell r="A388" t="str">
            <v>1212-2024</v>
          </cell>
          <cell r="B388">
            <v>56430000</v>
          </cell>
        </row>
        <row r="389">
          <cell r="A389" t="str">
            <v>1213-2024</v>
          </cell>
          <cell r="B389">
            <v>32454000</v>
          </cell>
        </row>
        <row r="390">
          <cell r="A390" t="str">
            <v>1214-2024</v>
          </cell>
          <cell r="B390">
            <v>30000000</v>
          </cell>
        </row>
        <row r="391">
          <cell r="A391" t="str">
            <v>1215-2024</v>
          </cell>
          <cell r="B391">
            <v>81000000</v>
          </cell>
        </row>
        <row r="392">
          <cell r="A392" t="str">
            <v>1216-2024</v>
          </cell>
          <cell r="B392">
            <v>26647500</v>
          </cell>
        </row>
        <row r="393">
          <cell r="A393" t="str">
            <v>1217-2023</v>
          </cell>
          <cell r="B393">
            <v>13218333</v>
          </cell>
        </row>
        <row r="394">
          <cell r="A394" t="str">
            <v>1217-2024</v>
          </cell>
          <cell r="B394">
            <v>30645957</v>
          </cell>
        </row>
        <row r="395">
          <cell r="A395" t="str">
            <v>1218-2024</v>
          </cell>
          <cell r="B395">
            <v>62863875</v>
          </cell>
        </row>
        <row r="396">
          <cell r="A396" t="str">
            <v>1219-2024</v>
          </cell>
          <cell r="B396">
            <v>40371200</v>
          </cell>
        </row>
        <row r="397">
          <cell r="A397" t="str">
            <v>1220-2024</v>
          </cell>
          <cell r="B397">
            <v>68400000</v>
          </cell>
        </row>
        <row r="398">
          <cell r="A398" t="str">
            <v>1221-2024</v>
          </cell>
          <cell r="B398">
            <v>62781000</v>
          </cell>
        </row>
        <row r="399">
          <cell r="A399" t="str">
            <v>122-2024</v>
          </cell>
          <cell r="B399">
            <v>12258400</v>
          </cell>
        </row>
        <row r="400">
          <cell r="A400" t="str">
            <v>1222-2024</v>
          </cell>
          <cell r="B400">
            <v>65450000</v>
          </cell>
        </row>
        <row r="401">
          <cell r="A401" t="str">
            <v>1223-2024</v>
          </cell>
          <cell r="B401">
            <v>35530000</v>
          </cell>
        </row>
        <row r="402">
          <cell r="A402" t="str">
            <v>1224-2024</v>
          </cell>
          <cell r="B402">
            <v>68084363</v>
          </cell>
        </row>
        <row r="403">
          <cell r="A403" t="str">
            <v>1225-2024</v>
          </cell>
          <cell r="B403">
            <v>103500000</v>
          </cell>
        </row>
        <row r="404">
          <cell r="A404" t="str">
            <v>1226-2024</v>
          </cell>
          <cell r="B404">
            <v>29312250</v>
          </cell>
        </row>
        <row r="405">
          <cell r="A405" t="str">
            <v>1227-2024</v>
          </cell>
          <cell r="B405">
            <v>48853750</v>
          </cell>
        </row>
        <row r="406">
          <cell r="A406" t="str">
            <v>1228-2024</v>
          </cell>
          <cell r="B406">
            <v>26647500</v>
          </cell>
        </row>
        <row r="407">
          <cell r="A407" t="str">
            <v>1229-2024</v>
          </cell>
          <cell r="B407">
            <v>71060000</v>
          </cell>
        </row>
        <row r="408">
          <cell r="A408" t="str">
            <v>1230-2023</v>
          </cell>
          <cell r="B408">
            <v>10000000</v>
          </cell>
        </row>
        <row r="409">
          <cell r="A409" t="str">
            <v>1230-2024</v>
          </cell>
          <cell r="B409">
            <v>66474000</v>
          </cell>
        </row>
        <row r="410">
          <cell r="A410" t="str">
            <v>1231-2024</v>
          </cell>
          <cell r="B410">
            <v>26647500</v>
          </cell>
        </row>
        <row r="411">
          <cell r="A411" t="str">
            <v>123-2024</v>
          </cell>
          <cell r="B411">
            <v>20986000</v>
          </cell>
        </row>
        <row r="412">
          <cell r="A412" t="str">
            <v>1232-2024</v>
          </cell>
          <cell r="B412">
            <v>27917645</v>
          </cell>
        </row>
        <row r="413">
          <cell r="A413" t="str">
            <v>1233-2024</v>
          </cell>
          <cell r="B413">
            <v>22500000</v>
          </cell>
        </row>
        <row r="414">
          <cell r="A414" t="str">
            <v>1234-2024</v>
          </cell>
          <cell r="B414">
            <v>12000000</v>
          </cell>
        </row>
        <row r="415">
          <cell r="A415" t="str">
            <v>1235-2024</v>
          </cell>
          <cell r="B415">
            <v>91800000</v>
          </cell>
        </row>
        <row r="416">
          <cell r="A416" t="str">
            <v>1236-2024</v>
          </cell>
          <cell r="B416">
            <v>62781000</v>
          </cell>
        </row>
        <row r="417">
          <cell r="A417" t="str">
            <v>1237-2024</v>
          </cell>
          <cell r="B417">
            <v>38250000</v>
          </cell>
        </row>
        <row r="418">
          <cell r="A418" t="str">
            <v>1238-2024</v>
          </cell>
          <cell r="B418">
            <v>0</v>
          </cell>
        </row>
        <row r="419">
          <cell r="A419" t="str">
            <v>1239-2024</v>
          </cell>
          <cell r="B419">
            <v>35739000</v>
          </cell>
        </row>
        <row r="420">
          <cell r="A420" t="str">
            <v>1240-2024</v>
          </cell>
          <cell r="B420">
            <v>18800000</v>
          </cell>
        </row>
        <row r="421">
          <cell r="A421" t="str">
            <v>1241-2024</v>
          </cell>
          <cell r="B421">
            <v>59909371</v>
          </cell>
        </row>
        <row r="422">
          <cell r="A422" t="str">
            <v>124-2024</v>
          </cell>
          <cell r="B422">
            <v>12260600</v>
          </cell>
        </row>
        <row r="423">
          <cell r="A423" t="str">
            <v>1242-2024</v>
          </cell>
          <cell r="B423">
            <v>47965500</v>
          </cell>
        </row>
        <row r="424">
          <cell r="A424" t="str">
            <v>1243-2024</v>
          </cell>
          <cell r="B424">
            <v>46189000</v>
          </cell>
        </row>
        <row r="425">
          <cell r="A425" t="str">
            <v>1244-2024</v>
          </cell>
          <cell r="B425">
            <v>45468000</v>
          </cell>
        </row>
        <row r="426">
          <cell r="A426" t="str">
            <v>1245-2024</v>
          </cell>
          <cell r="B426">
            <v>53295000</v>
          </cell>
        </row>
        <row r="427">
          <cell r="A427" t="str">
            <v>1246-2024</v>
          </cell>
          <cell r="B427">
            <v>43200000</v>
          </cell>
        </row>
        <row r="428">
          <cell r="A428" t="str">
            <v>1247-2024</v>
          </cell>
          <cell r="B428">
            <v>469857025</v>
          </cell>
        </row>
        <row r="429">
          <cell r="A429" t="str">
            <v>1249-2023</v>
          </cell>
          <cell r="B429">
            <v>11385600</v>
          </cell>
        </row>
        <row r="430">
          <cell r="A430" t="str">
            <v>1249-2024</v>
          </cell>
          <cell r="B430">
            <v>22312000</v>
          </cell>
        </row>
        <row r="431">
          <cell r="A431" t="str">
            <v>1250-2024</v>
          </cell>
          <cell r="B431">
            <v>20900000</v>
          </cell>
        </row>
        <row r="432">
          <cell r="A432" t="str">
            <v>1251-2024</v>
          </cell>
          <cell r="B432">
            <v>34000000</v>
          </cell>
        </row>
        <row r="433">
          <cell r="A433" t="str">
            <v>125-2024</v>
          </cell>
          <cell r="B433">
            <v>23800000</v>
          </cell>
        </row>
        <row r="434">
          <cell r="A434" t="str">
            <v>1252-2024</v>
          </cell>
          <cell r="B434">
            <v>76500000</v>
          </cell>
        </row>
        <row r="435">
          <cell r="A435" t="str">
            <v>1253-2024</v>
          </cell>
          <cell r="B435">
            <v>44576000</v>
          </cell>
        </row>
        <row r="436">
          <cell r="A436" t="str">
            <v>1254-2024</v>
          </cell>
          <cell r="B436">
            <v>27228000</v>
          </cell>
        </row>
        <row r="437">
          <cell r="A437" t="str">
            <v>1255-2024</v>
          </cell>
          <cell r="B437">
            <v>27313688</v>
          </cell>
        </row>
        <row r="438">
          <cell r="A438" t="str">
            <v>1256-2024</v>
          </cell>
          <cell r="B438">
            <v>55800000</v>
          </cell>
        </row>
        <row r="439">
          <cell r="A439" t="str">
            <v>1257-2024</v>
          </cell>
          <cell r="B439">
            <v>68000000</v>
          </cell>
        </row>
        <row r="440">
          <cell r="A440" t="str">
            <v>1258-2024</v>
          </cell>
          <cell r="B440">
            <v>69333333</v>
          </cell>
        </row>
        <row r="441">
          <cell r="A441" t="str">
            <v>1259-2024</v>
          </cell>
          <cell r="B441">
            <v>24640000</v>
          </cell>
        </row>
        <row r="442">
          <cell r="A442" t="str">
            <v>1260-2024</v>
          </cell>
          <cell r="B442">
            <v>19944000</v>
          </cell>
        </row>
        <row r="443">
          <cell r="A443" t="str">
            <v>1261-2024</v>
          </cell>
          <cell r="B443">
            <v>19944000</v>
          </cell>
        </row>
        <row r="444">
          <cell r="A444" t="str">
            <v>126-2023</v>
          </cell>
          <cell r="B444">
            <v>6650000</v>
          </cell>
        </row>
        <row r="445">
          <cell r="A445" t="str">
            <v>126-2024</v>
          </cell>
          <cell r="B445">
            <v>23800000</v>
          </cell>
        </row>
        <row r="446">
          <cell r="A446" t="str">
            <v>1262-2024</v>
          </cell>
          <cell r="B446">
            <v>19944000</v>
          </cell>
        </row>
        <row r="447">
          <cell r="A447" t="str">
            <v>1263-2024</v>
          </cell>
          <cell r="B447">
            <v>19944000</v>
          </cell>
        </row>
        <row r="448">
          <cell r="A448" t="str">
            <v>1264-2024</v>
          </cell>
          <cell r="B448">
            <v>33709455</v>
          </cell>
        </row>
        <row r="449">
          <cell r="A449" t="str">
            <v>1265-2024</v>
          </cell>
          <cell r="B449">
            <v>27228000</v>
          </cell>
        </row>
        <row r="450">
          <cell r="A450" t="str">
            <v>1266-2023</v>
          </cell>
          <cell r="B450">
            <v>8533114</v>
          </cell>
        </row>
        <row r="451">
          <cell r="A451" t="str">
            <v>1266-2024</v>
          </cell>
          <cell r="B451">
            <v>33709455</v>
          </cell>
        </row>
        <row r="452">
          <cell r="A452" t="str">
            <v>1267-2023</v>
          </cell>
          <cell r="B452">
            <v>11385600</v>
          </cell>
        </row>
        <row r="453">
          <cell r="A453" t="str">
            <v>1267-2024</v>
          </cell>
          <cell r="B453">
            <v>19944000</v>
          </cell>
        </row>
        <row r="454">
          <cell r="A454" t="str">
            <v>1268-2024</v>
          </cell>
          <cell r="B454">
            <v>14351333</v>
          </cell>
        </row>
        <row r="455">
          <cell r="A455" t="str">
            <v>1269-2024</v>
          </cell>
          <cell r="B455">
            <v>8412615</v>
          </cell>
        </row>
        <row r="456">
          <cell r="A456" t="str">
            <v>1270-2024</v>
          </cell>
          <cell r="B456">
            <v>98820000</v>
          </cell>
        </row>
        <row r="457">
          <cell r="A457" t="str">
            <v>127-2024</v>
          </cell>
          <cell r="B457">
            <v>12629866</v>
          </cell>
        </row>
        <row r="458">
          <cell r="A458" t="str">
            <v>1272-2024</v>
          </cell>
          <cell r="B458">
            <v>60350000</v>
          </cell>
        </row>
        <row r="459">
          <cell r="A459" t="str">
            <v>1273-2024 </v>
          </cell>
          <cell r="B459">
            <v>55250000</v>
          </cell>
        </row>
        <row r="460">
          <cell r="A460" t="str">
            <v>1274-2024</v>
          </cell>
          <cell r="B460">
            <v>70083342</v>
          </cell>
        </row>
        <row r="461">
          <cell r="A461" t="str">
            <v>1275-2024</v>
          </cell>
          <cell r="B461">
            <v>21885400</v>
          </cell>
        </row>
        <row r="462">
          <cell r="A462" t="str">
            <v>1276-2024</v>
          </cell>
          <cell r="B462">
            <v>21885400</v>
          </cell>
        </row>
        <row r="463">
          <cell r="A463" t="str">
            <v>1277-2024</v>
          </cell>
          <cell r="B463">
            <v>54000000</v>
          </cell>
        </row>
        <row r="464">
          <cell r="A464" t="str">
            <v>1278-2024</v>
          </cell>
          <cell r="B464">
            <v>18592000</v>
          </cell>
        </row>
        <row r="465">
          <cell r="A465" t="str">
            <v>1279-2024</v>
          </cell>
          <cell r="B465">
            <v>37184000</v>
          </cell>
        </row>
        <row r="466">
          <cell r="A466" t="str">
            <v>1280-2024</v>
          </cell>
          <cell r="B466">
            <v>21885400</v>
          </cell>
        </row>
        <row r="467">
          <cell r="A467" t="str">
            <v>1281-2024</v>
          </cell>
          <cell r="B467">
            <v>37184000</v>
          </cell>
        </row>
        <row r="468">
          <cell r="A468" t="str">
            <v>128-2024</v>
          </cell>
          <cell r="B468">
            <v>19286500</v>
          </cell>
        </row>
        <row r="469">
          <cell r="A469" t="str">
            <v>1282-2024</v>
          </cell>
          <cell r="B469">
            <v>37184000</v>
          </cell>
        </row>
        <row r="470">
          <cell r="A470" t="str">
            <v>1283-2024</v>
          </cell>
          <cell r="B470">
            <v>37184000</v>
          </cell>
        </row>
        <row r="471">
          <cell r="A471" t="str">
            <v>1284-2024</v>
          </cell>
          <cell r="B471">
            <v>6011363</v>
          </cell>
        </row>
        <row r="472">
          <cell r="A472" t="str">
            <v>1285-2024</v>
          </cell>
          <cell r="B472">
            <v>16140000</v>
          </cell>
        </row>
        <row r="473">
          <cell r="A473" t="str">
            <v>1286-2024</v>
          </cell>
          <cell r="B473">
            <v>29700000</v>
          </cell>
        </row>
        <row r="474">
          <cell r="A474" t="str">
            <v>1287-2024</v>
          </cell>
          <cell r="B474">
            <v>32300000</v>
          </cell>
        </row>
        <row r="475">
          <cell r="A475" t="str">
            <v>1288-2024</v>
          </cell>
          <cell r="B475">
            <v>51532000</v>
          </cell>
        </row>
        <row r="476">
          <cell r="A476" t="str">
            <v>1289-2024</v>
          </cell>
          <cell r="B476">
            <v>19944000</v>
          </cell>
        </row>
        <row r="477">
          <cell r="A477" t="str">
            <v>1290-2024</v>
          </cell>
          <cell r="B477">
            <v>22312000</v>
          </cell>
        </row>
        <row r="478">
          <cell r="A478" t="str">
            <v>1291-2024</v>
          </cell>
          <cell r="B478">
            <v>40902400</v>
          </cell>
        </row>
        <row r="479">
          <cell r="A479" t="str">
            <v>129-2023</v>
          </cell>
          <cell r="B479">
            <v>15665000</v>
          </cell>
        </row>
        <row r="480">
          <cell r="A480" t="str">
            <v>129-2024</v>
          </cell>
          <cell r="B480">
            <v>17833600</v>
          </cell>
        </row>
        <row r="481">
          <cell r="A481" t="str">
            <v>1292-2024</v>
          </cell>
          <cell r="B481">
            <v>19944000</v>
          </cell>
        </row>
        <row r="482">
          <cell r="A482" t="str">
            <v>1293-2024</v>
          </cell>
          <cell r="B482">
            <v>19944000</v>
          </cell>
        </row>
        <row r="483">
          <cell r="A483" t="str">
            <v>1294-2024</v>
          </cell>
          <cell r="B483">
            <v>19944000</v>
          </cell>
        </row>
        <row r="484">
          <cell r="A484" t="str">
            <v>1295-2024</v>
          </cell>
          <cell r="B484">
            <v>20000000</v>
          </cell>
        </row>
        <row r="485">
          <cell r="A485" t="str">
            <v>1296-2024</v>
          </cell>
          <cell r="B485">
            <v>19944000</v>
          </cell>
        </row>
        <row r="486">
          <cell r="A486" t="str">
            <v>1297-2024</v>
          </cell>
          <cell r="B486">
            <v>103500000</v>
          </cell>
        </row>
        <row r="487">
          <cell r="A487" t="str">
            <v>1299-2023</v>
          </cell>
          <cell r="B487">
            <v>12000000</v>
          </cell>
        </row>
        <row r="488">
          <cell r="A488" t="str">
            <v>1299-2024</v>
          </cell>
          <cell r="B488">
            <v>49050000</v>
          </cell>
        </row>
        <row r="489">
          <cell r="A489" t="str">
            <v>1300-2024</v>
          </cell>
          <cell r="B489">
            <v>59500000</v>
          </cell>
        </row>
        <row r="490">
          <cell r="A490" t="str">
            <v>1301-2024</v>
          </cell>
          <cell r="B490">
            <v>51532000</v>
          </cell>
        </row>
        <row r="491">
          <cell r="A491" t="str">
            <v>130-2024</v>
          </cell>
          <cell r="B491">
            <v>17833600</v>
          </cell>
        </row>
        <row r="492">
          <cell r="A492" t="str">
            <v>1302-2024</v>
          </cell>
          <cell r="B492">
            <v>9000000</v>
          </cell>
        </row>
        <row r="493">
          <cell r="A493" t="str">
            <v>1303-2024</v>
          </cell>
          <cell r="B493">
            <v>19944000</v>
          </cell>
        </row>
        <row r="494">
          <cell r="A494" t="str">
            <v>1304-2024</v>
          </cell>
          <cell r="B494">
            <v>61830000</v>
          </cell>
        </row>
        <row r="495">
          <cell r="A495" t="str">
            <v>1305-2024</v>
          </cell>
          <cell r="B495">
            <v>19944000</v>
          </cell>
        </row>
        <row r="496">
          <cell r="A496" t="str">
            <v>1306-2024</v>
          </cell>
          <cell r="B496">
            <v>19944000</v>
          </cell>
        </row>
        <row r="497">
          <cell r="A497" t="str">
            <v>1307-2024</v>
          </cell>
          <cell r="B497">
            <v>38080000</v>
          </cell>
        </row>
        <row r="498">
          <cell r="A498" t="str">
            <v>1308-2024</v>
          </cell>
          <cell r="B498">
            <v>29700000</v>
          </cell>
        </row>
        <row r="499">
          <cell r="A499" t="str">
            <v>1309-2024</v>
          </cell>
          <cell r="B499">
            <v>38080000</v>
          </cell>
        </row>
        <row r="500">
          <cell r="A500" t="str">
            <v>1310-2024</v>
          </cell>
          <cell r="B500">
            <v>51750000</v>
          </cell>
        </row>
        <row r="501">
          <cell r="A501" t="str">
            <v>1311-2024</v>
          </cell>
          <cell r="B501">
            <v>27228000</v>
          </cell>
        </row>
        <row r="502">
          <cell r="A502" t="str">
            <v>131-2024</v>
          </cell>
          <cell r="B502">
            <v>10248000</v>
          </cell>
        </row>
        <row r="503">
          <cell r="A503" t="str">
            <v>1312-2024</v>
          </cell>
          <cell r="B503">
            <v>27228000</v>
          </cell>
        </row>
        <row r="504">
          <cell r="A504" t="str">
            <v>1313-2024</v>
          </cell>
          <cell r="B504">
            <v>21885400</v>
          </cell>
        </row>
        <row r="505">
          <cell r="A505" t="str">
            <v>1314-2024</v>
          </cell>
          <cell r="B505">
            <v>21885400</v>
          </cell>
        </row>
        <row r="506">
          <cell r="A506" t="str">
            <v>1315-2024</v>
          </cell>
          <cell r="B506">
            <v>26647500</v>
          </cell>
        </row>
        <row r="507">
          <cell r="A507" t="str">
            <v>1316-2024</v>
          </cell>
          <cell r="B507">
            <v>16000000</v>
          </cell>
        </row>
        <row r="508">
          <cell r="A508" t="str">
            <v>1317-2024</v>
          </cell>
          <cell r="B508">
            <v>66618750</v>
          </cell>
        </row>
        <row r="509">
          <cell r="A509" t="str">
            <v>1318-2024</v>
          </cell>
          <cell r="B509">
            <v>46189000</v>
          </cell>
        </row>
        <row r="510">
          <cell r="A510" t="str">
            <v>1319-2024</v>
          </cell>
          <cell r="B510">
            <v>22312000</v>
          </cell>
        </row>
        <row r="511">
          <cell r="A511" t="str">
            <v>1320-2024</v>
          </cell>
          <cell r="B511">
            <v>85500000</v>
          </cell>
        </row>
        <row r="512">
          <cell r="A512" t="str">
            <v>1321-2024</v>
          </cell>
          <cell r="B512">
            <v>45300750</v>
          </cell>
        </row>
        <row r="513">
          <cell r="A513" t="str">
            <v>132-2024</v>
          </cell>
          <cell r="B513">
            <v>23824500</v>
          </cell>
        </row>
        <row r="514">
          <cell r="A514" t="str">
            <v>1322-2024</v>
          </cell>
          <cell r="B514">
            <v>62781000</v>
          </cell>
        </row>
        <row r="515">
          <cell r="A515" t="str">
            <v>1323-2024</v>
          </cell>
          <cell r="B515">
            <v>43200000</v>
          </cell>
        </row>
        <row r="516">
          <cell r="A516" t="str">
            <v>1324-2024</v>
          </cell>
          <cell r="B516">
            <v>32421125</v>
          </cell>
        </row>
        <row r="517">
          <cell r="A517" t="str">
            <v>1325-2024</v>
          </cell>
          <cell r="B517">
            <v>52020000</v>
          </cell>
        </row>
        <row r="518">
          <cell r="A518" t="str">
            <v>1326-2024</v>
          </cell>
          <cell r="B518">
            <v>45000000</v>
          </cell>
        </row>
        <row r="519">
          <cell r="A519" t="str">
            <v>1327-2024</v>
          </cell>
          <cell r="B519">
            <v>53295000</v>
          </cell>
        </row>
        <row r="520">
          <cell r="A520" t="str">
            <v>1328-2024</v>
          </cell>
          <cell r="B520">
            <v>23512500</v>
          </cell>
        </row>
        <row r="521">
          <cell r="A521" t="str">
            <v>1329-2024</v>
          </cell>
          <cell r="B521">
            <v>27228000</v>
          </cell>
        </row>
        <row r="522">
          <cell r="A522" t="str">
            <v>1330-2024</v>
          </cell>
          <cell r="B522">
            <v>21885400</v>
          </cell>
        </row>
        <row r="523">
          <cell r="A523" t="str">
            <v>1331-2023</v>
          </cell>
          <cell r="B523">
            <v>8640000</v>
          </cell>
        </row>
        <row r="524">
          <cell r="A524" t="str">
            <v>1331-2024</v>
          </cell>
          <cell r="B524">
            <v>70400000</v>
          </cell>
        </row>
        <row r="525">
          <cell r="A525" t="str">
            <v>133-2024</v>
          </cell>
          <cell r="B525">
            <v>20986000</v>
          </cell>
        </row>
        <row r="526">
          <cell r="A526" t="str">
            <v>1332-2023</v>
          </cell>
          <cell r="B526">
            <v>8640000</v>
          </cell>
        </row>
        <row r="527">
          <cell r="A527" t="str">
            <v>1332-2024</v>
          </cell>
          <cell r="B527">
            <v>35200000</v>
          </cell>
        </row>
        <row r="528">
          <cell r="A528" t="str">
            <v>1333-2024</v>
          </cell>
          <cell r="B528">
            <v>35200000</v>
          </cell>
        </row>
        <row r="529">
          <cell r="A529" t="str">
            <v>1334-2024</v>
          </cell>
          <cell r="B529">
            <v>19800000</v>
          </cell>
        </row>
        <row r="530">
          <cell r="A530" t="str">
            <v>1336-2024</v>
          </cell>
          <cell r="B530">
            <v>19944000</v>
          </cell>
        </row>
        <row r="531">
          <cell r="A531" t="str">
            <v>1337-2024</v>
          </cell>
          <cell r="B531">
            <v>19944000</v>
          </cell>
        </row>
        <row r="532">
          <cell r="A532" t="str">
            <v>1338-2023</v>
          </cell>
          <cell r="B532">
            <v>11250000</v>
          </cell>
        </row>
        <row r="533">
          <cell r="A533" t="str">
            <v>1338-2024</v>
          </cell>
          <cell r="B533">
            <v>39510000</v>
          </cell>
        </row>
        <row r="534">
          <cell r="A534" t="str">
            <v>1339-2024</v>
          </cell>
          <cell r="B534">
            <v>59400000</v>
          </cell>
        </row>
        <row r="535">
          <cell r="A535" t="str">
            <v>1340-2024</v>
          </cell>
          <cell r="B535">
            <v>56700000</v>
          </cell>
        </row>
        <row r="536">
          <cell r="A536" t="str">
            <v>1341-2024</v>
          </cell>
          <cell r="B536">
            <v>31428000</v>
          </cell>
        </row>
        <row r="537">
          <cell r="A537" t="str">
            <v>134-2023</v>
          </cell>
          <cell r="B537">
            <v>29333333</v>
          </cell>
        </row>
        <row r="538">
          <cell r="A538" t="str">
            <v>134-2024</v>
          </cell>
          <cell r="B538">
            <v>14990000</v>
          </cell>
        </row>
        <row r="539">
          <cell r="A539" t="str">
            <v>1342-2024</v>
          </cell>
          <cell r="B539">
            <v>20400000</v>
          </cell>
        </row>
        <row r="540">
          <cell r="A540" t="str">
            <v>1343-2024</v>
          </cell>
          <cell r="B540">
            <v>30645957</v>
          </cell>
        </row>
        <row r="541">
          <cell r="A541" t="str">
            <v>1344-2024</v>
          </cell>
          <cell r="B541">
            <v>7213635</v>
          </cell>
        </row>
        <row r="542">
          <cell r="A542" t="str">
            <v>1345-2024</v>
          </cell>
          <cell r="B542">
            <v>37620000</v>
          </cell>
        </row>
        <row r="543">
          <cell r="A543" t="str">
            <v>1346-2024</v>
          </cell>
          <cell r="B543">
            <v>21885400</v>
          </cell>
        </row>
        <row r="544">
          <cell r="A544" t="str">
            <v>1347-2024</v>
          </cell>
          <cell r="B544">
            <v>18653250</v>
          </cell>
        </row>
        <row r="545">
          <cell r="A545" t="str">
            <v>1348-2024</v>
          </cell>
          <cell r="B545">
            <v>25075000</v>
          </cell>
        </row>
        <row r="546">
          <cell r="A546" t="str">
            <v>1349-2024</v>
          </cell>
          <cell r="B546">
            <v>27313688</v>
          </cell>
        </row>
        <row r="547">
          <cell r="A547" t="str">
            <v>1350-2024</v>
          </cell>
          <cell r="B547">
            <v>45000000</v>
          </cell>
        </row>
        <row r="548">
          <cell r="A548" t="str">
            <v>1351-2024</v>
          </cell>
          <cell r="B548">
            <v>88974828</v>
          </cell>
        </row>
        <row r="549">
          <cell r="A549" t="str">
            <v>135-2024</v>
          </cell>
          <cell r="B549">
            <v>13874000</v>
          </cell>
        </row>
        <row r="550">
          <cell r="A550" t="str">
            <v>1352-2024</v>
          </cell>
          <cell r="B550">
            <v>46080000</v>
          </cell>
        </row>
        <row r="551">
          <cell r="A551" t="str">
            <v>1353-2024</v>
          </cell>
          <cell r="B551">
            <v>29529000</v>
          </cell>
        </row>
        <row r="552">
          <cell r="A552" t="str">
            <v>1354-2024</v>
          </cell>
          <cell r="B552">
            <v>62781000</v>
          </cell>
        </row>
        <row r="553">
          <cell r="A553" t="str">
            <v>1355-2024</v>
          </cell>
          <cell r="B553">
            <v>44576000</v>
          </cell>
        </row>
        <row r="554">
          <cell r="A554" t="str">
            <v>1356-2024</v>
          </cell>
          <cell r="B554">
            <v>27228000</v>
          </cell>
        </row>
        <row r="555">
          <cell r="A555" t="str">
            <v>1357-2024</v>
          </cell>
          <cell r="B555">
            <v>44576000</v>
          </cell>
        </row>
        <row r="556">
          <cell r="A556" t="str">
            <v>1358-2024</v>
          </cell>
          <cell r="B556">
            <v>63900000</v>
          </cell>
        </row>
        <row r="557">
          <cell r="A557" t="str">
            <v>1359-2024</v>
          </cell>
          <cell r="B557">
            <v>20900000</v>
          </cell>
        </row>
        <row r="558">
          <cell r="A558" t="str">
            <v>1360-2024</v>
          </cell>
          <cell r="B558">
            <v>44576000</v>
          </cell>
        </row>
        <row r="559">
          <cell r="A559" t="str">
            <v>1361-2024</v>
          </cell>
          <cell r="B559">
            <v>29529000</v>
          </cell>
        </row>
        <row r="560">
          <cell r="A560" t="str">
            <v>136-2023</v>
          </cell>
          <cell r="B560">
            <v>12970000</v>
          </cell>
        </row>
        <row r="561">
          <cell r="A561" t="str">
            <v>136-2024</v>
          </cell>
          <cell r="B561">
            <v>12258400</v>
          </cell>
        </row>
        <row r="562">
          <cell r="A562" t="str">
            <v>1362-2024</v>
          </cell>
          <cell r="B562">
            <v>46750000</v>
          </cell>
        </row>
        <row r="563">
          <cell r="A563" t="str">
            <v>1363-2024</v>
          </cell>
          <cell r="B563">
            <v>38403750</v>
          </cell>
        </row>
        <row r="564">
          <cell r="A564" t="str">
            <v>1364-2024</v>
          </cell>
          <cell r="B564">
            <v>43524000</v>
          </cell>
        </row>
        <row r="565">
          <cell r="A565" t="str">
            <v>1365-2024</v>
          </cell>
          <cell r="B565">
            <v>50803459</v>
          </cell>
        </row>
        <row r="566">
          <cell r="A566" t="str">
            <v>1366-2024</v>
          </cell>
          <cell r="B566">
            <v>22206250</v>
          </cell>
        </row>
        <row r="567">
          <cell r="A567" t="str">
            <v>1367-2024</v>
          </cell>
          <cell r="B567">
            <v>52200000</v>
          </cell>
        </row>
        <row r="568">
          <cell r="A568" t="str">
            <v>1368-2024</v>
          </cell>
          <cell r="B568">
            <v>49050000</v>
          </cell>
        </row>
        <row r="569">
          <cell r="A569" t="str">
            <v>1369-2024</v>
          </cell>
          <cell r="B569">
            <v>55505800</v>
          </cell>
        </row>
        <row r="570">
          <cell r="A570" t="str">
            <v>1371-2024</v>
          </cell>
          <cell r="B570">
            <v>21000000</v>
          </cell>
        </row>
        <row r="571">
          <cell r="A571" t="str">
            <v>137-2023</v>
          </cell>
          <cell r="B571">
            <v>29333333</v>
          </cell>
        </row>
        <row r="572">
          <cell r="A572" t="str">
            <v>137-2024</v>
          </cell>
          <cell r="B572">
            <v>12258400</v>
          </cell>
        </row>
        <row r="573">
          <cell r="A573" t="str">
            <v>1372-2024</v>
          </cell>
          <cell r="B573">
            <v>31350000</v>
          </cell>
        </row>
        <row r="574">
          <cell r="A574" t="str">
            <v>1373-2024</v>
          </cell>
          <cell r="B574">
            <v>31350000</v>
          </cell>
        </row>
        <row r="575">
          <cell r="A575" t="str">
            <v>1374-2024</v>
          </cell>
          <cell r="B575">
            <v>47666667</v>
          </cell>
        </row>
        <row r="576">
          <cell r="A576" t="str">
            <v>1375-2024</v>
          </cell>
          <cell r="B576">
            <v>58500000</v>
          </cell>
        </row>
        <row r="577">
          <cell r="A577" t="str">
            <v>1376-2024</v>
          </cell>
          <cell r="B577">
            <v>102000000</v>
          </cell>
        </row>
        <row r="578">
          <cell r="A578" t="str">
            <v>1378-2024</v>
          </cell>
          <cell r="B578">
            <v>49755333</v>
          </cell>
        </row>
        <row r="579">
          <cell r="A579" t="str">
            <v>1379-2023</v>
          </cell>
          <cell r="B579">
            <v>9666667</v>
          </cell>
        </row>
        <row r="580">
          <cell r="A580" t="str">
            <v>1379-2024</v>
          </cell>
          <cell r="B580">
            <v>11000000</v>
          </cell>
        </row>
        <row r="581">
          <cell r="A581" t="str">
            <v>1380-2024</v>
          </cell>
          <cell r="B581">
            <v>63750000</v>
          </cell>
        </row>
        <row r="582">
          <cell r="A582" t="str">
            <v>1381-2024</v>
          </cell>
          <cell r="B582">
            <v>43333333</v>
          </cell>
        </row>
        <row r="583">
          <cell r="A583" t="str">
            <v>138-2023</v>
          </cell>
          <cell r="B583">
            <v>11070000</v>
          </cell>
        </row>
        <row r="584">
          <cell r="A584" t="str">
            <v>138-2024</v>
          </cell>
          <cell r="B584">
            <v>10220167</v>
          </cell>
        </row>
        <row r="585">
          <cell r="A585" t="str">
            <v>1382-2024</v>
          </cell>
          <cell r="B585">
            <v>38250000</v>
          </cell>
        </row>
        <row r="586">
          <cell r="A586" t="str">
            <v>1383-2024</v>
          </cell>
          <cell r="B586">
            <v>18087333</v>
          </cell>
        </row>
        <row r="587">
          <cell r="A587" t="str">
            <v>1384-2024</v>
          </cell>
          <cell r="B587">
            <v>44200000</v>
          </cell>
        </row>
        <row r="588">
          <cell r="A588" t="str">
            <v>1385-2024</v>
          </cell>
          <cell r="B588">
            <v>15900000</v>
          </cell>
        </row>
        <row r="589">
          <cell r="A589" t="str">
            <v>1386-2024</v>
          </cell>
          <cell r="B589">
            <v>56000000</v>
          </cell>
        </row>
        <row r="590">
          <cell r="A590" t="str">
            <v>1387-2024</v>
          </cell>
          <cell r="B590">
            <v>58895265</v>
          </cell>
        </row>
        <row r="591">
          <cell r="A591" t="str">
            <v>1388-2024</v>
          </cell>
          <cell r="B591">
            <v>47208889</v>
          </cell>
        </row>
        <row r="592">
          <cell r="A592" t="str">
            <v>1389-2024</v>
          </cell>
          <cell r="B592">
            <v>21784000</v>
          </cell>
        </row>
        <row r="593">
          <cell r="A593" t="str">
            <v>1390-2024</v>
          </cell>
          <cell r="B593">
            <v>21784000</v>
          </cell>
        </row>
        <row r="594">
          <cell r="A594" t="str">
            <v>1391-2024</v>
          </cell>
          <cell r="B594">
            <v>44576000</v>
          </cell>
        </row>
        <row r="595">
          <cell r="A595" t="str">
            <v>139-2024</v>
          </cell>
          <cell r="B595">
            <v>23800000</v>
          </cell>
        </row>
        <row r="596">
          <cell r="A596" t="str">
            <v>1392-2024</v>
          </cell>
          <cell r="B596">
            <v>23800000</v>
          </cell>
        </row>
        <row r="597">
          <cell r="A597" t="str">
            <v>1393-2024</v>
          </cell>
          <cell r="B597">
            <v>25500000</v>
          </cell>
        </row>
        <row r="598">
          <cell r="A598" t="str">
            <v>1394-2024</v>
          </cell>
          <cell r="B598">
            <v>36000000</v>
          </cell>
        </row>
        <row r="599">
          <cell r="A599" t="str">
            <v>1395-2024</v>
          </cell>
          <cell r="B599">
            <v>29700000</v>
          </cell>
        </row>
        <row r="600">
          <cell r="A600" t="str">
            <v>1396-2024</v>
          </cell>
          <cell r="B600">
            <v>53295000</v>
          </cell>
        </row>
        <row r="601">
          <cell r="A601" t="str">
            <v>1397-2024</v>
          </cell>
          <cell r="B601">
            <v>37800000</v>
          </cell>
        </row>
        <row r="602">
          <cell r="A602" t="str">
            <v>1398-2024</v>
          </cell>
          <cell r="B602">
            <v>48966666</v>
          </cell>
        </row>
        <row r="603">
          <cell r="A603" t="str">
            <v>1399-2024</v>
          </cell>
          <cell r="B603">
            <v>61200000</v>
          </cell>
        </row>
        <row r="604">
          <cell r="A604" t="str">
            <v>1400-2024</v>
          </cell>
          <cell r="B604">
            <v>19890000</v>
          </cell>
        </row>
        <row r="605">
          <cell r="A605" t="str">
            <v>1401-2024</v>
          </cell>
          <cell r="B605">
            <v>41080500</v>
          </cell>
        </row>
        <row r="606">
          <cell r="A606" t="str">
            <v>140-2024</v>
          </cell>
          <cell r="B606">
            <v>17833600</v>
          </cell>
        </row>
        <row r="607">
          <cell r="A607" t="str">
            <v>1403-2024</v>
          </cell>
          <cell r="B607">
            <v>63266666</v>
          </cell>
        </row>
        <row r="608">
          <cell r="A608" t="str">
            <v>1404-2024</v>
          </cell>
          <cell r="B608">
            <v>60666666</v>
          </cell>
        </row>
        <row r="609">
          <cell r="A609" t="str">
            <v>1405-2024</v>
          </cell>
          <cell r="B609">
            <v>21060000</v>
          </cell>
        </row>
        <row r="610">
          <cell r="A610" t="str">
            <v>1406-2024</v>
          </cell>
          <cell r="B610">
            <v>43191112</v>
          </cell>
        </row>
        <row r="611">
          <cell r="A611" t="str">
            <v>1407-2024</v>
          </cell>
          <cell r="B611">
            <v>34200000</v>
          </cell>
        </row>
        <row r="612">
          <cell r="A612" t="str">
            <v>1408-2024</v>
          </cell>
          <cell r="B612">
            <v>21060000</v>
          </cell>
        </row>
        <row r="613">
          <cell r="A613" t="str">
            <v>1409-2024</v>
          </cell>
          <cell r="B613">
            <v>21060000</v>
          </cell>
        </row>
        <row r="614">
          <cell r="A614" t="str">
            <v>1410-2024</v>
          </cell>
          <cell r="B614">
            <v>31428000</v>
          </cell>
        </row>
        <row r="615">
          <cell r="A615" t="str">
            <v>1411-2024</v>
          </cell>
          <cell r="B615">
            <v>73800000</v>
          </cell>
        </row>
        <row r="616">
          <cell r="A616" t="str">
            <v>141-2024</v>
          </cell>
          <cell r="B616">
            <v>12629866</v>
          </cell>
        </row>
        <row r="617">
          <cell r="A617" t="str">
            <v>1412-2024</v>
          </cell>
          <cell r="B617">
            <v>76500000</v>
          </cell>
        </row>
        <row r="618">
          <cell r="A618" t="str">
            <v>1413-2024</v>
          </cell>
          <cell r="B618">
            <v>57800000</v>
          </cell>
        </row>
        <row r="619">
          <cell r="A619" t="str">
            <v>1414-2024</v>
          </cell>
          <cell r="B619">
            <v>43911000</v>
          </cell>
        </row>
        <row r="620">
          <cell r="A620" t="str">
            <v>1415-2024</v>
          </cell>
          <cell r="B620">
            <v>21885400</v>
          </cell>
        </row>
        <row r="621">
          <cell r="A621" t="str">
            <v>1416-2024</v>
          </cell>
          <cell r="B621">
            <v>21560000</v>
          </cell>
        </row>
        <row r="622">
          <cell r="A622" t="str">
            <v>1417-2023</v>
          </cell>
          <cell r="B622">
            <v>8700000</v>
          </cell>
        </row>
        <row r="623">
          <cell r="A623" t="str">
            <v>1417-2024</v>
          </cell>
          <cell r="B623">
            <v>18087333</v>
          </cell>
        </row>
        <row r="624">
          <cell r="A624" t="str">
            <v>1418-2024</v>
          </cell>
          <cell r="B624">
            <v>44576000</v>
          </cell>
        </row>
        <row r="625">
          <cell r="A625" t="str">
            <v>1419-2024</v>
          </cell>
          <cell r="B625">
            <v>35136000</v>
          </cell>
        </row>
        <row r="626">
          <cell r="A626" t="str">
            <v>1420-2024</v>
          </cell>
          <cell r="B626">
            <v>44576000</v>
          </cell>
        </row>
        <row r="627">
          <cell r="A627" t="str">
            <v>1421-2024</v>
          </cell>
          <cell r="B627">
            <v>44576000</v>
          </cell>
        </row>
        <row r="628">
          <cell r="A628" t="str">
            <v>142-2024</v>
          </cell>
          <cell r="B628">
            <v>20986000</v>
          </cell>
        </row>
        <row r="629">
          <cell r="A629" t="str">
            <v>1422-2024</v>
          </cell>
          <cell r="B629">
            <v>16734000</v>
          </cell>
        </row>
        <row r="630">
          <cell r="A630" t="str">
            <v>1423-2024</v>
          </cell>
          <cell r="B630">
            <v>21885400</v>
          </cell>
        </row>
        <row r="631">
          <cell r="A631" t="str">
            <v>1424-2024</v>
          </cell>
          <cell r="B631">
            <v>49050000</v>
          </cell>
        </row>
        <row r="632">
          <cell r="A632" t="str">
            <v>1425-2024</v>
          </cell>
          <cell r="B632">
            <v>24640000</v>
          </cell>
        </row>
        <row r="633">
          <cell r="A633" t="str">
            <v>1426-2024</v>
          </cell>
          <cell r="B633">
            <v>67500000</v>
          </cell>
        </row>
        <row r="634">
          <cell r="A634" t="str">
            <v>1427-2024</v>
          </cell>
          <cell r="B634">
            <v>46750000</v>
          </cell>
        </row>
        <row r="635">
          <cell r="A635" t="str">
            <v>1428-2024</v>
          </cell>
          <cell r="B635">
            <v>46750000</v>
          </cell>
        </row>
        <row r="636">
          <cell r="A636" t="str">
            <v>1429-2024</v>
          </cell>
          <cell r="B636">
            <v>18087333</v>
          </cell>
        </row>
        <row r="637">
          <cell r="A637" t="str">
            <v>1430-2024</v>
          </cell>
          <cell r="B637">
            <v>54000000</v>
          </cell>
        </row>
        <row r="638">
          <cell r="A638" t="str">
            <v>1431-2023</v>
          </cell>
          <cell r="B638">
            <v>1813588840</v>
          </cell>
        </row>
        <row r="639">
          <cell r="A639" t="str">
            <v>1431-2024</v>
          </cell>
          <cell r="B639">
            <v>21945000</v>
          </cell>
        </row>
        <row r="640">
          <cell r="A640" t="str">
            <v>143-2024</v>
          </cell>
          <cell r="B640">
            <v>23800000</v>
          </cell>
        </row>
        <row r="641">
          <cell r="A641" t="str">
            <v>1432-2024</v>
          </cell>
          <cell r="B641">
            <v>31428000</v>
          </cell>
        </row>
        <row r="642">
          <cell r="A642" t="str">
            <v>1433-2024</v>
          </cell>
          <cell r="B642">
            <v>31428000</v>
          </cell>
        </row>
        <row r="643">
          <cell r="A643" t="str">
            <v>1434-2024</v>
          </cell>
          <cell r="B643">
            <v>48450000</v>
          </cell>
        </row>
        <row r="644">
          <cell r="A644" t="str">
            <v>1435-2024</v>
          </cell>
          <cell r="B644">
            <v>41080500</v>
          </cell>
        </row>
        <row r="645">
          <cell r="A645" t="str">
            <v>1437-2024</v>
          </cell>
          <cell r="B645">
            <v>87856000</v>
          </cell>
        </row>
        <row r="646">
          <cell r="A646" t="str">
            <v>1438-2024</v>
          </cell>
          <cell r="B646">
            <v>46750000</v>
          </cell>
        </row>
        <row r="647">
          <cell r="A647" t="str">
            <v>1439-2024</v>
          </cell>
          <cell r="B647">
            <v>60350000</v>
          </cell>
        </row>
        <row r="648">
          <cell r="A648" t="str">
            <v>1440-2024</v>
          </cell>
          <cell r="B648">
            <v>38800000</v>
          </cell>
        </row>
        <row r="649">
          <cell r="A649" t="str">
            <v>1441-2024</v>
          </cell>
          <cell r="B649">
            <v>24500000</v>
          </cell>
        </row>
        <row r="650">
          <cell r="A650" t="str">
            <v>144-2023</v>
          </cell>
          <cell r="B650">
            <v>7346380</v>
          </cell>
        </row>
        <row r="651">
          <cell r="A651" t="str">
            <v>144-2024</v>
          </cell>
          <cell r="B651">
            <v>14990000</v>
          </cell>
        </row>
        <row r="652">
          <cell r="A652" t="str">
            <v>1442-2024</v>
          </cell>
          <cell r="B652">
            <v>85500000</v>
          </cell>
        </row>
        <row r="653">
          <cell r="A653" t="str">
            <v>1445-2023</v>
          </cell>
          <cell r="B653">
            <v>8700000</v>
          </cell>
        </row>
        <row r="654">
          <cell r="A654" t="str">
            <v>1445-2024</v>
          </cell>
          <cell r="B654">
            <v>10796940</v>
          </cell>
        </row>
        <row r="655">
          <cell r="A655" t="str">
            <v>1446-2024</v>
          </cell>
          <cell r="B655">
            <v>7179150</v>
          </cell>
        </row>
        <row r="656">
          <cell r="A656" t="str">
            <v>1447-2024</v>
          </cell>
          <cell r="B656">
            <v>3800000</v>
          </cell>
        </row>
        <row r="657">
          <cell r="A657" t="str">
            <v>1448-2024</v>
          </cell>
          <cell r="B657">
            <v>19944000</v>
          </cell>
        </row>
        <row r="658">
          <cell r="A658" t="str">
            <v>1449-2024</v>
          </cell>
          <cell r="B658">
            <v>23800000</v>
          </cell>
        </row>
        <row r="659">
          <cell r="A659" t="str">
            <v>1450-2023</v>
          </cell>
          <cell r="B659">
            <v>12453000</v>
          </cell>
        </row>
        <row r="660">
          <cell r="A660" t="str">
            <v>1450-2024</v>
          </cell>
          <cell r="B660">
            <v>22312000</v>
          </cell>
        </row>
        <row r="661">
          <cell r="A661" t="str">
            <v>1451-2024</v>
          </cell>
          <cell r="B661">
            <v>44576000</v>
          </cell>
        </row>
        <row r="662">
          <cell r="A662" t="str">
            <v>145-2024</v>
          </cell>
          <cell r="B662">
            <v>14990000</v>
          </cell>
        </row>
        <row r="663">
          <cell r="A663" t="str">
            <v>1452-2024</v>
          </cell>
          <cell r="B663">
            <v>51669000</v>
          </cell>
        </row>
        <row r="664">
          <cell r="A664" t="str">
            <v>1453-2024</v>
          </cell>
          <cell r="B664">
            <v>46750000</v>
          </cell>
        </row>
        <row r="665">
          <cell r="A665" t="str">
            <v>1454-2024</v>
          </cell>
          <cell r="B665">
            <v>29864000</v>
          </cell>
        </row>
        <row r="666">
          <cell r="A666" t="str">
            <v>1455-2024</v>
          </cell>
          <cell r="B666">
            <v>29864000</v>
          </cell>
        </row>
        <row r="667">
          <cell r="A667" t="str">
            <v>1456-2024</v>
          </cell>
          <cell r="B667">
            <v>32300000</v>
          </cell>
        </row>
        <row r="668">
          <cell r="A668" t="str">
            <v>1457-2024</v>
          </cell>
          <cell r="B668">
            <v>46750000</v>
          </cell>
        </row>
        <row r="669">
          <cell r="A669" t="str">
            <v>1458-2024</v>
          </cell>
          <cell r="B669">
            <v>55250000</v>
          </cell>
        </row>
        <row r="670">
          <cell r="A670" t="str">
            <v>1459-2024</v>
          </cell>
          <cell r="B670">
            <v>60350000</v>
          </cell>
        </row>
        <row r="671">
          <cell r="A671" t="str">
            <v>1460-2024</v>
          </cell>
          <cell r="B671">
            <v>46750000</v>
          </cell>
        </row>
        <row r="672">
          <cell r="A672" t="str">
            <v>1461-2024</v>
          </cell>
          <cell r="B672">
            <v>31428000</v>
          </cell>
        </row>
        <row r="673">
          <cell r="A673" t="str">
            <v>146-2024</v>
          </cell>
          <cell r="B673">
            <v>13874000</v>
          </cell>
        </row>
        <row r="674">
          <cell r="A674" t="str">
            <v>1462-2024</v>
          </cell>
          <cell r="B674">
            <v>31428000</v>
          </cell>
        </row>
        <row r="675">
          <cell r="A675" t="str">
            <v>1463-2024</v>
          </cell>
          <cell r="B675">
            <v>31428000</v>
          </cell>
        </row>
        <row r="676">
          <cell r="A676" t="str">
            <v>1464-2024</v>
          </cell>
          <cell r="B676">
            <v>45000000</v>
          </cell>
        </row>
        <row r="677">
          <cell r="A677" t="str">
            <v>1465-2024</v>
          </cell>
          <cell r="B677">
            <v>41650000</v>
          </cell>
        </row>
        <row r="678">
          <cell r="A678" t="str">
            <v>1466-2024</v>
          </cell>
          <cell r="B678">
            <v>19944000</v>
          </cell>
        </row>
        <row r="679">
          <cell r="A679" t="str">
            <v>1467-2024</v>
          </cell>
          <cell r="B679">
            <v>19944000</v>
          </cell>
        </row>
        <row r="680">
          <cell r="A680" t="str">
            <v>1468-2024</v>
          </cell>
          <cell r="B680">
            <v>62781000</v>
          </cell>
        </row>
        <row r="681">
          <cell r="A681" t="str">
            <v>1469-2024</v>
          </cell>
          <cell r="B681">
            <v>62781000</v>
          </cell>
        </row>
        <row r="682">
          <cell r="A682" t="str">
            <v>1470-2024</v>
          </cell>
          <cell r="B682">
            <v>19890000</v>
          </cell>
        </row>
        <row r="683">
          <cell r="A683" t="str">
            <v>1471-2024</v>
          </cell>
          <cell r="B683">
            <v>19890000</v>
          </cell>
        </row>
        <row r="684">
          <cell r="A684" t="str">
            <v>147-2024</v>
          </cell>
          <cell r="B684">
            <v>16250000</v>
          </cell>
        </row>
        <row r="685">
          <cell r="A685" t="str">
            <v>1472-2023</v>
          </cell>
          <cell r="B685">
            <v>8700000</v>
          </cell>
        </row>
        <row r="686">
          <cell r="A686" t="str">
            <v>1472-2024</v>
          </cell>
          <cell r="B686">
            <v>34000000</v>
          </cell>
        </row>
        <row r="687">
          <cell r="A687" t="str">
            <v>1473-2023</v>
          </cell>
          <cell r="B687">
            <v>4300000</v>
          </cell>
        </row>
        <row r="688">
          <cell r="A688" t="str">
            <v>1473-2024</v>
          </cell>
          <cell r="B688">
            <v>48875000</v>
          </cell>
        </row>
        <row r="689">
          <cell r="A689" t="str">
            <v>1474-2024</v>
          </cell>
          <cell r="B689">
            <v>33150000</v>
          </cell>
        </row>
        <row r="690">
          <cell r="A690" t="str">
            <v>1475-2024</v>
          </cell>
          <cell r="B690">
            <v>6461235</v>
          </cell>
        </row>
        <row r="691">
          <cell r="A691" t="str">
            <v>1476-2024</v>
          </cell>
          <cell r="B691">
            <v>6652575</v>
          </cell>
        </row>
        <row r="692">
          <cell r="A692" t="str">
            <v>1477-2024</v>
          </cell>
          <cell r="B692">
            <v>9000000</v>
          </cell>
        </row>
        <row r="693">
          <cell r="A693" t="str">
            <v>1478-2024</v>
          </cell>
          <cell r="B693">
            <v>25500000</v>
          </cell>
        </row>
        <row r="694">
          <cell r="A694" t="str">
            <v>1479-2024</v>
          </cell>
          <cell r="B694">
            <v>4546795</v>
          </cell>
        </row>
        <row r="695">
          <cell r="A695" t="str">
            <v>1480-2024</v>
          </cell>
          <cell r="B695">
            <v>22396000</v>
          </cell>
        </row>
        <row r="696">
          <cell r="A696" t="str">
            <v>1481-2024</v>
          </cell>
          <cell r="B696">
            <v>7197960</v>
          </cell>
        </row>
        <row r="697">
          <cell r="A697" t="str">
            <v>148-2023</v>
          </cell>
          <cell r="B697">
            <v>5164988</v>
          </cell>
        </row>
        <row r="698">
          <cell r="A698" t="str">
            <v>148-2024</v>
          </cell>
          <cell r="B698">
            <v>12258400</v>
          </cell>
        </row>
        <row r="699">
          <cell r="A699" t="str">
            <v>1482-2024</v>
          </cell>
          <cell r="B699">
            <v>40500000</v>
          </cell>
        </row>
        <row r="700">
          <cell r="A700" t="str">
            <v>1483-2023</v>
          </cell>
          <cell r="B700">
            <v>7800000</v>
          </cell>
        </row>
        <row r="701">
          <cell r="A701" t="str">
            <v>1483-2024</v>
          </cell>
          <cell r="B701">
            <v>40500000</v>
          </cell>
        </row>
        <row r="702">
          <cell r="A702" t="str">
            <v>1484-2024</v>
          </cell>
          <cell r="B702">
            <v>54000000</v>
          </cell>
        </row>
        <row r="703">
          <cell r="A703" t="str">
            <v>1485-2024</v>
          </cell>
          <cell r="B703">
            <v>51138000</v>
          </cell>
        </row>
        <row r="704">
          <cell r="A704" t="str">
            <v>1486-2024</v>
          </cell>
          <cell r="B704">
            <v>39600000</v>
          </cell>
        </row>
        <row r="705">
          <cell r="A705" t="str">
            <v>1487-2024</v>
          </cell>
          <cell r="B705">
            <v>33250000</v>
          </cell>
        </row>
        <row r="706">
          <cell r="A706" t="str">
            <v>1488-2024</v>
          </cell>
          <cell r="B706">
            <v>33877000</v>
          </cell>
        </row>
        <row r="707">
          <cell r="A707" t="str">
            <v>1489-2024</v>
          </cell>
          <cell r="B707">
            <v>6430000</v>
          </cell>
        </row>
        <row r="708">
          <cell r="A708" t="str">
            <v>1490-2024</v>
          </cell>
          <cell r="B708">
            <v>19890000</v>
          </cell>
        </row>
        <row r="709">
          <cell r="A709" t="str">
            <v>1491-2024</v>
          </cell>
          <cell r="B709">
            <v>19890000</v>
          </cell>
        </row>
        <row r="710">
          <cell r="A710" t="str">
            <v>149-2024</v>
          </cell>
          <cell r="B710">
            <v>23800000</v>
          </cell>
        </row>
        <row r="711">
          <cell r="A711" t="str">
            <v>1492-2024</v>
          </cell>
          <cell r="B711">
            <v>62177500</v>
          </cell>
        </row>
        <row r="712">
          <cell r="A712" t="str">
            <v>1493-2024</v>
          </cell>
          <cell r="B712">
            <v>43333333</v>
          </cell>
        </row>
        <row r="713">
          <cell r="A713" t="str">
            <v>1494-2024</v>
          </cell>
          <cell r="B713">
            <v>40371200</v>
          </cell>
        </row>
        <row r="714">
          <cell r="A714" t="str">
            <v>1495-2024</v>
          </cell>
          <cell r="B714">
            <v>21885400</v>
          </cell>
        </row>
        <row r="715">
          <cell r="A715" t="str">
            <v>1496-2024</v>
          </cell>
          <cell r="B715">
            <v>21885400</v>
          </cell>
        </row>
        <row r="716">
          <cell r="A716" t="str">
            <v>1497-2024</v>
          </cell>
          <cell r="B716">
            <v>58895265</v>
          </cell>
        </row>
        <row r="717">
          <cell r="A717" t="str">
            <v>1498-2024</v>
          </cell>
          <cell r="B717">
            <v>31088750</v>
          </cell>
        </row>
        <row r="718">
          <cell r="A718" t="str">
            <v>1499-2024</v>
          </cell>
          <cell r="B718">
            <v>35397000</v>
          </cell>
        </row>
        <row r="719">
          <cell r="A719" t="str">
            <v>1500-2024</v>
          </cell>
          <cell r="B719">
            <v>7197960</v>
          </cell>
        </row>
        <row r="720">
          <cell r="A720" t="str">
            <v>1501-2024</v>
          </cell>
          <cell r="B720">
            <v>7197960</v>
          </cell>
        </row>
        <row r="721">
          <cell r="A721" t="str">
            <v>150-2024</v>
          </cell>
          <cell r="B721">
            <v>20986000</v>
          </cell>
        </row>
        <row r="722">
          <cell r="A722" t="str">
            <v>1502-2024</v>
          </cell>
          <cell r="B722">
            <v>4786100</v>
          </cell>
        </row>
        <row r="723">
          <cell r="A723" t="str">
            <v>1503-2024</v>
          </cell>
          <cell r="B723">
            <v>44576000</v>
          </cell>
        </row>
        <row r="724">
          <cell r="A724" t="str">
            <v>1504-2024</v>
          </cell>
          <cell r="B724">
            <v>19541500</v>
          </cell>
        </row>
        <row r="725">
          <cell r="A725" t="str">
            <v>1505-2023</v>
          </cell>
          <cell r="B725">
            <v>16333333</v>
          </cell>
        </row>
        <row r="726">
          <cell r="A726" t="str">
            <v>1505-2024</v>
          </cell>
          <cell r="B726">
            <v>7210000</v>
          </cell>
        </row>
        <row r="727">
          <cell r="A727" t="str">
            <v>1506-2024</v>
          </cell>
          <cell r="B727">
            <v>48000000</v>
          </cell>
        </row>
        <row r="728">
          <cell r="A728" t="str">
            <v>1507-2024</v>
          </cell>
          <cell r="B728">
            <v>21885400</v>
          </cell>
        </row>
        <row r="729">
          <cell r="A729" t="str">
            <v>1508-2024</v>
          </cell>
          <cell r="B729">
            <v>21885400</v>
          </cell>
        </row>
        <row r="730">
          <cell r="A730" t="str">
            <v>1509-2024</v>
          </cell>
          <cell r="B730">
            <v>37306500</v>
          </cell>
        </row>
        <row r="731">
          <cell r="A731" t="str">
            <v>1510-2024</v>
          </cell>
          <cell r="B731">
            <v>45300750</v>
          </cell>
        </row>
        <row r="732">
          <cell r="A732" t="str">
            <v>1511-2024</v>
          </cell>
          <cell r="B732">
            <v>35530000</v>
          </cell>
        </row>
        <row r="733">
          <cell r="A733" t="str">
            <v>151-2024</v>
          </cell>
          <cell r="B733">
            <v>20986000</v>
          </cell>
        </row>
        <row r="734">
          <cell r="A734" t="str">
            <v>1512-2024</v>
          </cell>
          <cell r="B734">
            <v>29325000</v>
          </cell>
        </row>
        <row r="735">
          <cell r="A735" t="str">
            <v>1513-2024</v>
          </cell>
          <cell r="B735">
            <v>68153000</v>
          </cell>
        </row>
        <row r="736">
          <cell r="A736" t="str">
            <v>1514-2024</v>
          </cell>
          <cell r="B736">
            <v>37184000</v>
          </cell>
        </row>
        <row r="737">
          <cell r="A737" t="str">
            <v>1515-2024</v>
          </cell>
          <cell r="B737">
            <v>37184000</v>
          </cell>
        </row>
        <row r="738">
          <cell r="A738" t="str">
            <v>1516-2024</v>
          </cell>
          <cell r="B738">
            <v>19890000</v>
          </cell>
        </row>
        <row r="739">
          <cell r="A739" t="str">
            <v>1517-2024</v>
          </cell>
          <cell r="B739">
            <v>21885400</v>
          </cell>
        </row>
        <row r="740">
          <cell r="A740" t="str">
            <v>1518-2024</v>
          </cell>
          <cell r="B740">
            <v>25000000</v>
          </cell>
        </row>
        <row r="741">
          <cell r="A741" t="str">
            <v>1519-2024</v>
          </cell>
          <cell r="B741">
            <v>6838062</v>
          </cell>
        </row>
        <row r="742">
          <cell r="A742" t="str">
            <v>1520-2024</v>
          </cell>
          <cell r="B742">
            <v>6838062</v>
          </cell>
        </row>
        <row r="743">
          <cell r="A743" t="str">
            <v>1521-2024</v>
          </cell>
          <cell r="B743">
            <v>6838062</v>
          </cell>
        </row>
        <row r="744">
          <cell r="A744" t="str">
            <v>152-2024</v>
          </cell>
          <cell r="B744">
            <v>8414686</v>
          </cell>
        </row>
        <row r="745">
          <cell r="A745" t="str">
            <v>1522-2023</v>
          </cell>
          <cell r="B745">
            <v>8250000</v>
          </cell>
        </row>
        <row r="746">
          <cell r="A746" t="str">
            <v>1522-2024</v>
          </cell>
          <cell r="B746">
            <v>7197960</v>
          </cell>
        </row>
        <row r="747">
          <cell r="A747" t="str">
            <v>1523-2024</v>
          </cell>
          <cell r="B747">
            <v>19502000</v>
          </cell>
        </row>
        <row r="748">
          <cell r="A748" t="str">
            <v>1524-2024</v>
          </cell>
          <cell r="B748">
            <v>58879500</v>
          </cell>
        </row>
        <row r="749">
          <cell r="A749" t="str">
            <v>1525-2024</v>
          </cell>
          <cell r="B749">
            <v>19232000</v>
          </cell>
        </row>
        <row r="750">
          <cell r="A750" t="str">
            <v>1526-2024</v>
          </cell>
          <cell r="B750">
            <v>44576000</v>
          </cell>
        </row>
        <row r="751">
          <cell r="A751" t="str">
            <v>1527-2024</v>
          </cell>
          <cell r="B751">
            <v>32990400</v>
          </cell>
        </row>
        <row r="752">
          <cell r="A752" t="str">
            <v>1528-2024</v>
          </cell>
          <cell r="B752">
            <v>37572400</v>
          </cell>
        </row>
        <row r="753">
          <cell r="A753" t="str">
            <v>1529-2024</v>
          </cell>
          <cell r="B753">
            <v>12374000</v>
          </cell>
        </row>
        <row r="754">
          <cell r="A754" t="str">
            <v>1530-2024</v>
          </cell>
          <cell r="B754">
            <v>38080000</v>
          </cell>
        </row>
        <row r="755">
          <cell r="A755" t="str">
            <v>1531-2023</v>
          </cell>
          <cell r="B755">
            <v>7687500</v>
          </cell>
        </row>
        <row r="756">
          <cell r="A756" t="str">
            <v>1531-2024</v>
          </cell>
          <cell r="B756">
            <v>23000000</v>
          </cell>
        </row>
        <row r="757">
          <cell r="A757" t="str">
            <v>153-2024</v>
          </cell>
          <cell r="B757">
            <v>20986000</v>
          </cell>
        </row>
        <row r="758">
          <cell r="A758" t="str">
            <v>1532-2024</v>
          </cell>
          <cell r="B758">
            <v>56124000</v>
          </cell>
        </row>
        <row r="759">
          <cell r="A759" t="str">
            <v>1533-2024</v>
          </cell>
          <cell r="B759">
            <v>7197960</v>
          </cell>
        </row>
        <row r="760">
          <cell r="A760" t="str">
            <v>1534-2024</v>
          </cell>
          <cell r="B760">
            <v>44200000</v>
          </cell>
        </row>
        <row r="761">
          <cell r="A761" t="str">
            <v>1535-2024</v>
          </cell>
          <cell r="B761">
            <v>27720000</v>
          </cell>
        </row>
        <row r="762">
          <cell r="A762" t="str">
            <v>1536-2024</v>
          </cell>
          <cell r="B762">
            <v>21269500</v>
          </cell>
        </row>
        <row r="763">
          <cell r="A763" t="str">
            <v>1537-2024</v>
          </cell>
          <cell r="B763">
            <v>76500000</v>
          </cell>
        </row>
        <row r="764">
          <cell r="A764" t="str">
            <v>1538-2023</v>
          </cell>
          <cell r="B764">
            <v>221870324</v>
          </cell>
        </row>
        <row r="765">
          <cell r="A765" t="str">
            <v>1538-2024</v>
          </cell>
          <cell r="B765">
            <v>42942000</v>
          </cell>
        </row>
        <row r="766">
          <cell r="A766" t="str">
            <v>1539-2024</v>
          </cell>
          <cell r="B766">
            <v>59166666</v>
          </cell>
        </row>
        <row r="767">
          <cell r="A767" t="str">
            <v>1540-2024</v>
          </cell>
          <cell r="B767">
            <v>120800000</v>
          </cell>
        </row>
        <row r="768">
          <cell r="A768" t="str">
            <v>1541-2024</v>
          </cell>
          <cell r="B768">
            <v>29858333</v>
          </cell>
        </row>
        <row r="769">
          <cell r="A769" t="str">
            <v>154-2024</v>
          </cell>
          <cell r="B769">
            <v>17833600</v>
          </cell>
        </row>
        <row r="770">
          <cell r="A770" t="str">
            <v>1542-2024</v>
          </cell>
          <cell r="B770">
            <v>27228000</v>
          </cell>
        </row>
        <row r="771">
          <cell r="A771" t="str">
            <v>1543-2024</v>
          </cell>
          <cell r="B771">
            <v>27228000</v>
          </cell>
        </row>
        <row r="772">
          <cell r="A772" t="str">
            <v>1544-2024</v>
          </cell>
          <cell r="B772">
            <v>44576000</v>
          </cell>
        </row>
        <row r="773">
          <cell r="A773" t="str">
            <v>1545-2024</v>
          </cell>
          <cell r="B773">
            <v>53295000</v>
          </cell>
        </row>
        <row r="774">
          <cell r="A774" t="str">
            <v>1546-2024</v>
          </cell>
          <cell r="B774">
            <v>6478164</v>
          </cell>
        </row>
        <row r="775">
          <cell r="A775" t="str">
            <v>1547-2024</v>
          </cell>
          <cell r="B775">
            <v>6478164</v>
          </cell>
        </row>
        <row r="776">
          <cell r="A776" t="str">
            <v>1548-2024</v>
          </cell>
          <cell r="B776">
            <v>6478164</v>
          </cell>
        </row>
        <row r="777">
          <cell r="A777" t="str">
            <v>1549-2024</v>
          </cell>
          <cell r="B777">
            <v>4307490</v>
          </cell>
        </row>
        <row r="778">
          <cell r="A778" t="str">
            <v>1550-2024</v>
          </cell>
          <cell r="B778">
            <v>37572400</v>
          </cell>
        </row>
        <row r="779">
          <cell r="A779" t="str">
            <v>1551-2024</v>
          </cell>
          <cell r="B779">
            <v>37572400</v>
          </cell>
        </row>
        <row r="780">
          <cell r="A780" t="str">
            <v>155-2024</v>
          </cell>
          <cell r="B780">
            <v>14000000</v>
          </cell>
        </row>
        <row r="781">
          <cell r="A781" t="str">
            <v>1552-2024</v>
          </cell>
          <cell r="B781">
            <v>37184000</v>
          </cell>
        </row>
        <row r="782">
          <cell r="A782" t="str">
            <v>1553-2024</v>
          </cell>
          <cell r="B782">
            <v>37184000</v>
          </cell>
        </row>
        <row r="783">
          <cell r="A783" t="str">
            <v>1554-2024</v>
          </cell>
          <cell r="B783">
            <v>41400000</v>
          </cell>
        </row>
        <row r="784">
          <cell r="A784" t="str">
            <v>1555-2024</v>
          </cell>
          <cell r="B784">
            <v>50000000</v>
          </cell>
        </row>
        <row r="785">
          <cell r="A785" t="str">
            <v>1556-2024</v>
          </cell>
          <cell r="B785">
            <v>4546795</v>
          </cell>
        </row>
        <row r="786">
          <cell r="A786" t="str">
            <v>1557-2023</v>
          </cell>
          <cell r="B786">
            <v>5001999</v>
          </cell>
        </row>
        <row r="787">
          <cell r="A787" t="str">
            <v>1557-2024</v>
          </cell>
          <cell r="B787">
            <v>4546795</v>
          </cell>
        </row>
        <row r="788">
          <cell r="A788" t="str">
            <v>1558-2024</v>
          </cell>
          <cell r="B788">
            <v>42500000</v>
          </cell>
        </row>
        <row r="789">
          <cell r="A789" t="str">
            <v>1559-2024</v>
          </cell>
          <cell r="B789">
            <v>63000000</v>
          </cell>
        </row>
        <row r="790">
          <cell r="A790" t="str">
            <v>1560-2024</v>
          </cell>
          <cell r="B790">
            <v>36000000</v>
          </cell>
        </row>
        <row r="791">
          <cell r="A791" t="str">
            <v>1561-2024</v>
          </cell>
          <cell r="B791">
            <v>60350000</v>
          </cell>
        </row>
        <row r="792">
          <cell r="A792" t="str">
            <v>156-2023</v>
          </cell>
          <cell r="B792">
            <v>8666666</v>
          </cell>
        </row>
        <row r="793">
          <cell r="A793" t="str">
            <v>156-2024</v>
          </cell>
          <cell r="B793">
            <v>17833600</v>
          </cell>
        </row>
        <row r="794">
          <cell r="A794" t="str">
            <v>1562-2024</v>
          </cell>
          <cell r="B794">
            <v>7197960</v>
          </cell>
        </row>
        <row r="795">
          <cell r="A795" t="str">
            <v>1563-2024</v>
          </cell>
          <cell r="B795">
            <v>6838062</v>
          </cell>
        </row>
        <row r="796">
          <cell r="A796" t="str">
            <v>1564-2023</v>
          </cell>
          <cell r="B796">
            <v>13999996</v>
          </cell>
        </row>
        <row r="797">
          <cell r="A797" t="str">
            <v>1564-2024</v>
          </cell>
          <cell r="B797">
            <v>6838062</v>
          </cell>
        </row>
        <row r="798">
          <cell r="A798" t="str">
            <v>1565-2024</v>
          </cell>
          <cell r="B798">
            <v>7197960</v>
          </cell>
        </row>
        <row r="799">
          <cell r="A799" t="str">
            <v>1566-2024</v>
          </cell>
          <cell r="B799">
            <v>23676000</v>
          </cell>
        </row>
        <row r="800">
          <cell r="A800" t="str">
            <v>1567-2024</v>
          </cell>
          <cell r="B800">
            <v>4546795</v>
          </cell>
        </row>
        <row r="801">
          <cell r="A801" t="str">
            <v>1568-2024</v>
          </cell>
          <cell r="B801">
            <v>72250000</v>
          </cell>
        </row>
        <row r="802">
          <cell r="A802" t="str">
            <v>1569-2024</v>
          </cell>
          <cell r="B802">
            <v>45375000</v>
          </cell>
        </row>
        <row r="803">
          <cell r="A803" t="str">
            <v>1570-2024</v>
          </cell>
          <cell r="B803">
            <v>51133000</v>
          </cell>
        </row>
        <row r="804">
          <cell r="A804" t="str">
            <v>1571-2024</v>
          </cell>
          <cell r="B804">
            <v>52277340</v>
          </cell>
        </row>
        <row r="805">
          <cell r="A805" t="str">
            <v>157-2024</v>
          </cell>
          <cell r="B805">
            <v>17833600</v>
          </cell>
        </row>
        <row r="806">
          <cell r="A806" t="str">
            <v>1572-2024</v>
          </cell>
          <cell r="B806">
            <v>52000000</v>
          </cell>
        </row>
        <row r="807">
          <cell r="A807" t="str">
            <v>1573-2024</v>
          </cell>
          <cell r="B807">
            <v>54392000</v>
          </cell>
        </row>
        <row r="808">
          <cell r="A808" t="str">
            <v>1574-2024</v>
          </cell>
          <cell r="B808">
            <v>51532000</v>
          </cell>
        </row>
        <row r="809">
          <cell r="A809" t="str">
            <v>1575-2023</v>
          </cell>
          <cell r="B809">
            <v>6800000</v>
          </cell>
        </row>
        <row r="810">
          <cell r="A810" t="str">
            <v>1575-2024</v>
          </cell>
          <cell r="B810">
            <v>41080500</v>
          </cell>
        </row>
        <row r="811">
          <cell r="A811" t="str">
            <v>1576-2024</v>
          </cell>
          <cell r="B811">
            <v>47719000</v>
          </cell>
        </row>
        <row r="812">
          <cell r="A812" t="str">
            <v>1577-2024</v>
          </cell>
          <cell r="B812">
            <v>52200000</v>
          </cell>
        </row>
        <row r="813">
          <cell r="A813" t="str">
            <v>1578-2024</v>
          </cell>
          <cell r="B813">
            <v>37184000</v>
          </cell>
        </row>
        <row r="814">
          <cell r="A814" t="str">
            <v>1579-2024</v>
          </cell>
          <cell r="B814">
            <v>37184000</v>
          </cell>
        </row>
        <row r="815">
          <cell r="A815" t="str">
            <v>1580-2024</v>
          </cell>
          <cell r="B815">
            <v>37184000</v>
          </cell>
        </row>
        <row r="816">
          <cell r="A816" t="str">
            <v>1581-2024</v>
          </cell>
          <cell r="B816">
            <v>50881000</v>
          </cell>
        </row>
        <row r="817">
          <cell r="A817" t="str">
            <v>158-2024</v>
          </cell>
          <cell r="B817">
            <v>17833600</v>
          </cell>
        </row>
        <row r="818">
          <cell r="A818" t="str">
            <v>1582-2024</v>
          </cell>
          <cell r="B818">
            <v>51450000</v>
          </cell>
        </row>
        <row r="819">
          <cell r="A819" t="str">
            <v>1583-2023</v>
          </cell>
          <cell r="B819">
            <v>19600000</v>
          </cell>
        </row>
        <row r="820">
          <cell r="A820" t="str">
            <v>1583-2024</v>
          </cell>
          <cell r="B820">
            <v>49766667</v>
          </cell>
        </row>
        <row r="821">
          <cell r="A821" t="str">
            <v>1584-2024</v>
          </cell>
          <cell r="B821">
            <v>32588325</v>
          </cell>
        </row>
        <row r="822">
          <cell r="A822" t="str">
            <v>1585-2023</v>
          </cell>
          <cell r="B822">
            <v>3150000</v>
          </cell>
        </row>
        <row r="823">
          <cell r="A823" t="str">
            <v>1585-2024</v>
          </cell>
          <cell r="B823">
            <v>52440000</v>
          </cell>
        </row>
        <row r="824">
          <cell r="A824" t="str">
            <v>1586-2024</v>
          </cell>
          <cell r="B824">
            <v>34000000</v>
          </cell>
        </row>
        <row r="825">
          <cell r="A825" t="str">
            <v>1587-2024</v>
          </cell>
          <cell r="B825">
            <v>32990400</v>
          </cell>
        </row>
        <row r="826">
          <cell r="A826" t="str">
            <v>1588-2024</v>
          </cell>
          <cell r="B826">
            <v>35383333</v>
          </cell>
        </row>
        <row r="827">
          <cell r="A827" t="str">
            <v>1589-2024</v>
          </cell>
          <cell r="B827">
            <v>48250000</v>
          </cell>
        </row>
        <row r="828">
          <cell r="A828" t="str">
            <v>1590-2024</v>
          </cell>
          <cell r="B828">
            <v>6478164</v>
          </cell>
        </row>
        <row r="829">
          <cell r="A829" t="str">
            <v>1591-2024</v>
          </cell>
          <cell r="B829">
            <v>17202204</v>
          </cell>
        </row>
        <row r="830">
          <cell r="A830" t="str">
            <v>159-2023</v>
          </cell>
          <cell r="B830">
            <v>6960000</v>
          </cell>
        </row>
        <row r="831">
          <cell r="A831" t="str">
            <v>159-2024</v>
          </cell>
          <cell r="B831">
            <v>23800000</v>
          </cell>
        </row>
        <row r="832">
          <cell r="A832" t="str">
            <v>1592-2024</v>
          </cell>
          <cell r="B832">
            <v>17202204</v>
          </cell>
        </row>
        <row r="833">
          <cell r="A833" t="str">
            <v>1593-2023</v>
          </cell>
          <cell r="B833">
            <v>5500000</v>
          </cell>
        </row>
        <row r="834">
          <cell r="A834" t="str">
            <v>1593-2024</v>
          </cell>
          <cell r="B834">
            <v>17202204</v>
          </cell>
        </row>
        <row r="835">
          <cell r="A835" t="str">
            <v>1594-2024</v>
          </cell>
          <cell r="B835">
            <v>17202204</v>
          </cell>
        </row>
        <row r="836">
          <cell r="A836" t="str">
            <v>1595-2024</v>
          </cell>
          <cell r="B836">
            <v>37184000</v>
          </cell>
        </row>
        <row r="837">
          <cell r="A837" t="str">
            <v>1596-2024</v>
          </cell>
          <cell r="B837">
            <v>37184000</v>
          </cell>
        </row>
        <row r="838">
          <cell r="A838" t="str">
            <v>1597-2024</v>
          </cell>
          <cell r="B838">
            <v>37184000</v>
          </cell>
        </row>
        <row r="839">
          <cell r="A839" t="str">
            <v>1598-2024</v>
          </cell>
          <cell r="B839">
            <v>44576000</v>
          </cell>
        </row>
        <row r="840">
          <cell r="A840" t="str">
            <v>1599-2024</v>
          </cell>
          <cell r="B840">
            <v>44576000</v>
          </cell>
        </row>
        <row r="841">
          <cell r="A841" t="str">
            <v>1600-2024</v>
          </cell>
          <cell r="B841">
            <v>37572400</v>
          </cell>
        </row>
        <row r="842">
          <cell r="A842" t="str">
            <v>1601-2024</v>
          </cell>
          <cell r="B842">
            <v>22485000</v>
          </cell>
        </row>
        <row r="843">
          <cell r="A843" t="str">
            <v>160-2023</v>
          </cell>
          <cell r="B843">
            <v>12750000</v>
          </cell>
        </row>
        <row r="844">
          <cell r="A844" t="str">
            <v>160-2024</v>
          </cell>
          <cell r="B844">
            <v>23800000</v>
          </cell>
        </row>
        <row r="845">
          <cell r="A845" t="str">
            <v>1602-2024</v>
          </cell>
          <cell r="B845">
            <v>30000000</v>
          </cell>
        </row>
        <row r="846">
          <cell r="A846" t="str">
            <v>1603-2024</v>
          </cell>
          <cell r="B846">
            <v>53734200</v>
          </cell>
        </row>
        <row r="847">
          <cell r="A847" t="str">
            <v>1604-2024</v>
          </cell>
          <cell r="B847">
            <v>37184000</v>
          </cell>
        </row>
        <row r="848">
          <cell r="A848" t="str">
            <v>1605-2024</v>
          </cell>
          <cell r="B848">
            <v>50400000</v>
          </cell>
        </row>
        <row r="849">
          <cell r="A849" t="str">
            <v>1606-2024</v>
          </cell>
          <cell r="B849">
            <v>35700000</v>
          </cell>
        </row>
        <row r="850">
          <cell r="A850" t="str">
            <v>1607-2024</v>
          </cell>
          <cell r="B850">
            <v>70000000</v>
          </cell>
        </row>
        <row r="851">
          <cell r="A851" t="str">
            <v>1608-2024</v>
          </cell>
          <cell r="B851">
            <v>36550000</v>
          </cell>
        </row>
        <row r="852">
          <cell r="A852" t="str">
            <v>1609-2024</v>
          </cell>
          <cell r="B852">
            <v>88000000</v>
          </cell>
        </row>
        <row r="853">
          <cell r="A853" t="str">
            <v>1610-2024</v>
          </cell>
          <cell r="B853">
            <v>7179150</v>
          </cell>
        </row>
        <row r="854">
          <cell r="A854" t="str">
            <v>1611-2024</v>
          </cell>
          <cell r="B854">
            <v>37184000</v>
          </cell>
        </row>
        <row r="855">
          <cell r="A855" t="str">
            <v>161-2023</v>
          </cell>
          <cell r="B855">
            <v>9590000</v>
          </cell>
        </row>
        <row r="856">
          <cell r="A856" t="str">
            <v>161-2024</v>
          </cell>
          <cell r="B856">
            <v>25192860</v>
          </cell>
        </row>
        <row r="857">
          <cell r="A857" t="str">
            <v>1612-2024</v>
          </cell>
          <cell r="B857">
            <v>59256000</v>
          </cell>
        </row>
        <row r="858">
          <cell r="A858" t="str">
            <v>1613-2023</v>
          </cell>
          <cell r="B858">
            <v>9000000</v>
          </cell>
        </row>
        <row r="859">
          <cell r="A859" t="str">
            <v>1613-2024</v>
          </cell>
          <cell r="B859">
            <v>58333333</v>
          </cell>
        </row>
        <row r="860">
          <cell r="A860" t="str">
            <v>1614-2024</v>
          </cell>
          <cell r="B860">
            <v>4307490</v>
          </cell>
        </row>
        <row r="861">
          <cell r="A861" t="str">
            <v>1615-2024</v>
          </cell>
          <cell r="B861">
            <v>4786100</v>
          </cell>
        </row>
        <row r="862">
          <cell r="A862" t="str">
            <v>1616-2024</v>
          </cell>
          <cell r="B862">
            <v>6838062</v>
          </cell>
        </row>
        <row r="863">
          <cell r="A863" t="str">
            <v>1617-2024</v>
          </cell>
          <cell r="B863">
            <v>20000000</v>
          </cell>
        </row>
        <row r="864">
          <cell r="A864" t="str">
            <v>1618-2023</v>
          </cell>
          <cell r="B864">
            <v>5390000</v>
          </cell>
        </row>
        <row r="865">
          <cell r="A865" t="str">
            <v>1618-2024</v>
          </cell>
          <cell r="B865">
            <v>50400000</v>
          </cell>
        </row>
        <row r="866">
          <cell r="A866" t="str">
            <v>1619-2024</v>
          </cell>
          <cell r="B866">
            <v>14630000</v>
          </cell>
        </row>
        <row r="867">
          <cell r="A867" t="str">
            <v>1620-2024</v>
          </cell>
          <cell r="B867">
            <v>47600000</v>
          </cell>
        </row>
        <row r="868">
          <cell r="A868" t="str">
            <v>1621-2024</v>
          </cell>
          <cell r="B868">
            <v>16736000</v>
          </cell>
        </row>
        <row r="869">
          <cell r="A869" t="str">
            <v>162-2024</v>
          </cell>
          <cell r="B869">
            <v>17439000</v>
          </cell>
        </row>
        <row r="870">
          <cell r="A870" t="str">
            <v>1622-2024</v>
          </cell>
          <cell r="B870">
            <v>44000000</v>
          </cell>
        </row>
        <row r="871">
          <cell r="A871" t="str">
            <v>1623-2024</v>
          </cell>
          <cell r="B871">
            <v>30052450</v>
          </cell>
        </row>
        <row r="872">
          <cell r="A872" t="str">
            <v>1624-2024</v>
          </cell>
          <cell r="B872">
            <v>55250000</v>
          </cell>
        </row>
        <row r="873">
          <cell r="A873" t="str">
            <v>1625-2024</v>
          </cell>
          <cell r="B873">
            <v>45375000</v>
          </cell>
        </row>
        <row r="874">
          <cell r="A874" t="str">
            <v>1626-2024</v>
          </cell>
          <cell r="B874">
            <v>6838062</v>
          </cell>
        </row>
        <row r="875">
          <cell r="A875" t="str">
            <v>1627-2024</v>
          </cell>
          <cell r="B875">
            <v>30333333</v>
          </cell>
        </row>
        <row r="876">
          <cell r="A876" t="str">
            <v>1628-2024</v>
          </cell>
          <cell r="B876">
            <v>6478164</v>
          </cell>
        </row>
        <row r="877">
          <cell r="A877" t="str">
            <v>1629-2024</v>
          </cell>
          <cell r="B877">
            <v>6838062</v>
          </cell>
        </row>
        <row r="878">
          <cell r="A878" t="str">
            <v>1630-2024</v>
          </cell>
          <cell r="B878">
            <v>38194750</v>
          </cell>
        </row>
        <row r="879">
          <cell r="A879" t="str">
            <v>1631-2024</v>
          </cell>
          <cell r="B879">
            <v>42708237</v>
          </cell>
        </row>
        <row r="880">
          <cell r="A880" t="str">
            <v>163-2024</v>
          </cell>
          <cell r="B880">
            <v>9164000</v>
          </cell>
        </row>
        <row r="881">
          <cell r="A881" t="str">
            <v>1632-2024</v>
          </cell>
          <cell r="B881">
            <v>32240500</v>
          </cell>
        </row>
        <row r="882">
          <cell r="A882" t="str">
            <v>1633-2024</v>
          </cell>
          <cell r="B882">
            <v>6478164</v>
          </cell>
        </row>
        <row r="883">
          <cell r="A883" t="str">
            <v>1634-2024</v>
          </cell>
          <cell r="B883">
            <v>17000000</v>
          </cell>
        </row>
        <row r="884">
          <cell r="A884" t="str">
            <v>1635-2024</v>
          </cell>
          <cell r="B884">
            <v>37184000</v>
          </cell>
        </row>
        <row r="885">
          <cell r="A885" t="str">
            <v>1636-2024</v>
          </cell>
          <cell r="B885">
            <v>37184000</v>
          </cell>
        </row>
        <row r="886">
          <cell r="A886" t="str">
            <v>1637-2024</v>
          </cell>
          <cell r="B886">
            <v>21250000</v>
          </cell>
        </row>
        <row r="887">
          <cell r="A887" t="str">
            <v>1638-2024</v>
          </cell>
          <cell r="B887">
            <v>18653250</v>
          </cell>
        </row>
        <row r="888">
          <cell r="A888" t="str">
            <v>1639-2024</v>
          </cell>
          <cell r="B888">
            <v>9717246</v>
          </cell>
        </row>
        <row r="889">
          <cell r="A889" t="str">
            <v>1640-2024</v>
          </cell>
          <cell r="B889">
            <v>44576000</v>
          </cell>
        </row>
        <row r="890">
          <cell r="A890" t="str">
            <v>164-2024</v>
          </cell>
          <cell r="B890">
            <v>14990000</v>
          </cell>
        </row>
        <row r="891">
          <cell r="A891" t="str">
            <v>1644-2024</v>
          </cell>
          <cell r="B891">
            <v>37184000</v>
          </cell>
        </row>
        <row r="892">
          <cell r="A892" t="str">
            <v>1645-2024</v>
          </cell>
          <cell r="B892">
            <v>54400000</v>
          </cell>
        </row>
        <row r="893">
          <cell r="A893" t="str">
            <v>1646-2024</v>
          </cell>
          <cell r="B893">
            <v>4568636</v>
          </cell>
        </row>
        <row r="894">
          <cell r="A894" t="str">
            <v>1647-2024</v>
          </cell>
          <cell r="B894">
            <v>37184000</v>
          </cell>
        </row>
        <row r="895">
          <cell r="A895" t="str">
            <v>1648-2024</v>
          </cell>
          <cell r="B895">
            <v>39975500</v>
          </cell>
        </row>
        <row r="896">
          <cell r="A896" t="str">
            <v>1649-2024</v>
          </cell>
          <cell r="B896">
            <v>6838062</v>
          </cell>
        </row>
        <row r="897">
          <cell r="A897" t="str">
            <v>1650-2024</v>
          </cell>
          <cell r="B897">
            <v>33600000</v>
          </cell>
        </row>
        <row r="898">
          <cell r="A898" t="str">
            <v>1651-2024</v>
          </cell>
          <cell r="B898">
            <v>68400000</v>
          </cell>
        </row>
        <row r="899">
          <cell r="A899" t="str">
            <v>165-2024</v>
          </cell>
          <cell r="B899">
            <v>14990000</v>
          </cell>
        </row>
        <row r="900">
          <cell r="A900" t="str">
            <v>1652-2024</v>
          </cell>
          <cell r="B900">
            <v>25185900</v>
          </cell>
        </row>
        <row r="901">
          <cell r="A901" t="str">
            <v>1653-2024</v>
          </cell>
          <cell r="B901">
            <v>53295000</v>
          </cell>
        </row>
        <row r="902">
          <cell r="A902" t="str">
            <v>1654-2024</v>
          </cell>
          <cell r="B902">
            <v>53295000</v>
          </cell>
        </row>
        <row r="903">
          <cell r="A903" t="str">
            <v>1655-2024</v>
          </cell>
          <cell r="B903">
            <v>30585337</v>
          </cell>
        </row>
        <row r="904">
          <cell r="A904" t="str">
            <v>1657-2024</v>
          </cell>
          <cell r="B904">
            <v>35136000</v>
          </cell>
        </row>
        <row r="905">
          <cell r="A905" t="str">
            <v>1658-2024</v>
          </cell>
          <cell r="B905">
            <v>6838062</v>
          </cell>
        </row>
        <row r="906">
          <cell r="A906" t="str">
            <v>1659-2024</v>
          </cell>
          <cell r="B906">
            <v>58131000</v>
          </cell>
        </row>
        <row r="907">
          <cell r="A907" t="str">
            <v>1660-2024</v>
          </cell>
          <cell r="B907">
            <v>31428000</v>
          </cell>
        </row>
        <row r="908">
          <cell r="A908" t="str">
            <v>1661-2024</v>
          </cell>
          <cell r="B908">
            <v>31428000</v>
          </cell>
        </row>
        <row r="909">
          <cell r="A909" t="str">
            <v>166-2024</v>
          </cell>
          <cell r="B909">
            <v>20986000</v>
          </cell>
        </row>
        <row r="910">
          <cell r="A910" t="str">
            <v>1662-2024</v>
          </cell>
          <cell r="B910">
            <v>31428000</v>
          </cell>
        </row>
        <row r="911">
          <cell r="A911" t="str">
            <v>1663-2024</v>
          </cell>
          <cell r="B911">
            <v>26137500</v>
          </cell>
        </row>
        <row r="912">
          <cell r="A912" t="str">
            <v>1664-2024</v>
          </cell>
          <cell r="B912">
            <v>12374000</v>
          </cell>
        </row>
        <row r="913">
          <cell r="A913" t="str">
            <v>1665-2024</v>
          </cell>
          <cell r="B913">
            <v>37184000</v>
          </cell>
        </row>
        <row r="914">
          <cell r="A914" t="str">
            <v>1666-2024</v>
          </cell>
          <cell r="B914">
            <v>37184000</v>
          </cell>
        </row>
        <row r="915">
          <cell r="A915" t="str">
            <v>1667-2024</v>
          </cell>
          <cell r="B915">
            <v>31428000</v>
          </cell>
        </row>
        <row r="916">
          <cell r="A916" t="str">
            <v>1668-2024</v>
          </cell>
          <cell r="B916">
            <v>15750000</v>
          </cell>
        </row>
        <row r="917">
          <cell r="A917" t="str">
            <v>1669-2024</v>
          </cell>
          <cell r="B917">
            <v>33600000</v>
          </cell>
        </row>
        <row r="918">
          <cell r="A918" t="str">
            <v>1671-2024</v>
          </cell>
          <cell r="B918">
            <v>44576000</v>
          </cell>
        </row>
        <row r="919">
          <cell r="A919" t="str">
            <v>167-2024</v>
          </cell>
          <cell r="B919">
            <v>13566000</v>
          </cell>
        </row>
        <row r="920">
          <cell r="A920" t="str">
            <v>1672-2024</v>
          </cell>
          <cell r="B920">
            <v>44576000</v>
          </cell>
        </row>
        <row r="921">
          <cell r="A921" t="str">
            <v>1673-2024</v>
          </cell>
          <cell r="B921">
            <v>44576000</v>
          </cell>
        </row>
        <row r="922">
          <cell r="A922" t="str">
            <v>1674-2024</v>
          </cell>
          <cell r="B922">
            <v>6478164</v>
          </cell>
        </row>
        <row r="923">
          <cell r="A923" t="str">
            <v>1675-2024</v>
          </cell>
          <cell r="B923">
            <v>54400000</v>
          </cell>
        </row>
        <row r="924">
          <cell r="A924" t="str">
            <v>1676-2024</v>
          </cell>
          <cell r="B924">
            <v>45109500</v>
          </cell>
        </row>
        <row r="925">
          <cell r="A925" t="str">
            <v>1677-2024</v>
          </cell>
          <cell r="B925">
            <v>9300000</v>
          </cell>
        </row>
        <row r="926">
          <cell r="A926" t="str">
            <v>1678-2024</v>
          </cell>
          <cell r="B926">
            <v>6478164</v>
          </cell>
        </row>
        <row r="927">
          <cell r="A927" t="str">
            <v>1679-2022</v>
          </cell>
          <cell r="B927">
            <v>6220479011</v>
          </cell>
        </row>
        <row r="928">
          <cell r="A928" t="str">
            <v>1679-2024</v>
          </cell>
          <cell r="B928">
            <v>6478164</v>
          </cell>
        </row>
        <row r="929">
          <cell r="A929" t="str">
            <v>1680-2023</v>
          </cell>
          <cell r="B929">
            <v>7584000</v>
          </cell>
        </row>
        <row r="930">
          <cell r="A930" t="str">
            <v>1680-2024</v>
          </cell>
          <cell r="B930">
            <v>6838062</v>
          </cell>
        </row>
        <row r="931">
          <cell r="A931" t="str">
            <v>1681-2024</v>
          </cell>
          <cell r="B931">
            <v>67500000</v>
          </cell>
        </row>
        <row r="932">
          <cell r="A932" t="str">
            <v>168-2024</v>
          </cell>
          <cell r="B932">
            <v>20986000</v>
          </cell>
        </row>
        <row r="933">
          <cell r="A933" t="str">
            <v>1682-2024</v>
          </cell>
          <cell r="B933">
            <v>45000000</v>
          </cell>
        </row>
        <row r="934">
          <cell r="A934" t="str">
            <v>1683-2024</v>
          </cell>
          <cell r="B934">
            <v>21516200</v>
          </cell>
        </row>
        <row r="935">
          <cell r="A935" t="str">
            <v>1684-2024</v>
          </cell>
          <cell r="B935">
            <v>49413700</v>
          </cell>
        </row>
        <row r="936">
          <cell r="A936" t="str">
            <v>1685-2024</v>
          </cell>
          <cell r="B936">
            <v>6838062</v>
          </cell>
        </row>
        <row r="937">
          <cell r="A937" t="str">
            <v>1686-2024</v>
          </cell>
          <cell r="B937">
            <v>29750000</v>
          </cell>
        </row>
        <row r="938">
          <cell r="A938" t="str">
            <v>1687-2024</v>
          </cell>
          <cell r="B938">
            <v>33803420</v>
          </cell>
        </row>
        <row r="939">
          <cell r="A939" t="str">
            <v>1690-2024</v>
          </cell>
          <cell r="B939">
            <v>31428000</v>
          </cell>
        </row>
        <row r="940">
          <cell r="A940" t="str">
            <v>1691-2024</v>
          </cell>
          <cell r="B940">
            <v>31428000</v>
          </cell>
        </row>
        <row r="941">
          <cell r="A941" t="str">
            <v>169-2024</v>
          </cell>
          <cell r="B941">
            <v>20986000</v>
          </cell>
        </row>
        <row r="942">
          <cell r="A942" t="str">
            <v>1692-2024</v>
          </cell>
          <cell r="B942">
            <v>31428000</v>
          </cell>
        </row>
        <row r="943">
          <cell r="A943" t="str">
            <v>1693-2024</v>
          </cell>
          <cell r="B943">
            <v>28360784</v>
          </cell>
        </row>
        <row r="944">
          <cell r="A944" t="str">
            <v>1694-2024</v>
          </cell>
          <cell r="B944">
            <v>49300000</v>
          </cell>
        </row>
        <row r="945">
          <cell r="A945" t="str">
            <v>1695-2024</v>
          </cell>
          <cell r="B945">
            <v>49300000</v>
          </cell>
        </row>
        <row r="946">
          <cell r="A946" t="str">
            <v>1696-2024</v>
          </cell>
          <cell r="B946">
            <v>22690000</v>
          </cell>
        </row>
        <row r="947">
          <cell r="A947" t="str">
            <v>1697-2024</v>
          </cell>
          <cell r="B947">
            <v>6478164</v>
          </cell>
        </row>
        <row r="948">
          <cell r="A948" t="str">
            <v>1698-2024</v>
          </cell>
          <cell r="B948">
            <v>37184000</v>
          </cell>
        </row>
        <row r="949">
          <cell r="A949" t="str">
            <v>1699-2024</v>
          </cell>
          <cell r="B949">
            <v>31428000</v>
          </cell>
        </row>
        <row r="950">
          <cell r="A950" t="str">
            <v>1701-2024</v>
          </cell>
          <cell r="B950">
            <v>12811000</v>
          </cell>
        </row>
        <row r="951">
          <cell r="A951" t="str">
            <v>170-2024</v>
          </cell>
          <cell r="B951">
            <v>23800000</v>
          </cell>
        </row>
        <row r="952">
          <cell r="A952" t="str">
            <v>1702-2024</v>
          </cell>
          <cell r="B952">
            <v>43080124</v>
          </cell>
        </row>
        <row r="953">
          <cell r="A953" t="str">
            <v>1703-2024</v>
          </cell>
          <cell r="B953">
            <v>22215945</v>
          </cell>
        </row>
        <row r="954">
          <cell r="A954" t="str">
            <v>1704-2023</v>
          </cell>
          <cell r="B954">
            <v>49700000</v>
          </cell>
        </row>
        <row r="955">
          <cell r="A955" t="str">
            <v>1704-2024</v>
          </cell>
          <cell r="B955">
            <v>46000000</v>
          </cell>
        </row>
        <row r="956">
          <cell r="A956" t="str">
            <v>1705-2024</v>
          </cell>
          <cell r="B956">
            <v>6000000</v>
          </cell>
        </row>
        <row r="957">
          <cell r="A957" t="str">
            <v>1706-2023</v>
          </cell>
          <cell r="B957">
            <v>150000000</v>
          </cell>
        </row>
        <row r="958">
          <cell r="A958" t="str">
            <v>1706-2024</v>
          </cell>
          <cell r="B958">
            <v>32300000</v>
          </cell>
        </row>
        <row r="959">
          <cell r="A959" t="str">
            <v>1707-2023</v>
          </cell>
          <cell r="B959">
            <v>9600000</v>
          </cell>
        </row>
        <row r="960">
          <cell r="A960" t="str">
            <v>1707-2024</v>
          </cell>
          <cell r="B960">
            <v>6478164</v>
          </cell>
        </row>
        <row r="961">
          <cell r="A961" t="str">
            <v>1708-2023</v>
          </cell>
          <cell r="B961">
            <v>7117000</v>
          </cell>
        </row>
        <row r="962">
          <cell r="A962" t="str">
            <v>1708-2024</v>
          </cell>
          <cell r="B962">
            <v>34000000</v>
          </cell>
        </row>
        <row r="963">
          <cell r="A963" t="str">
            <v>1709-2024</v>
          </cell>
          <cell r="B963">
            <v>33600000</v>
          </cell>
        </row>
        <row r="964">
          <cell r="A964" t="str">
            <v>1710-2024</v>
          </cell>
          <cell r="B964">
            <v>41250000</v>
          </cell>
        </row>
        <row r="965">
          <cell r="A965" t="str">
            <v>1711-2024</v>
          </cell>
          <cell r="B965">
            <v>33600000</v>
          </cell>
        </row>
        <row r="966">
          <cell r="A966" t="str">
            <v>171-2024</v>
          </cell>
          <cell r="B966">
            <v>23800000</v>
          </cell>
        </row>
        <row r="967">
          <cell r="A967" t="str">
            <v>1712-2024</v>
          </cell>
          <cell r="B967">
            <v>33600000</v>
          </cell>
        </row>
        <row r="968">
          <cell r="A968" t="str">
            <v>1713-2024</v>
          </cell>
          <cell r="B968">
            <v>60346666</v>
          </cell>
        </row>
        <row r="969">
          <cell r="A969" t="str">
            <v>1714-2024</v>
          </cell>
          <cell r="B969">
            <v>19332500</v>
          </cell>
        </row>
        <row r="970">
          <cell r="A970" t="str">
            <v>1715-2024</v>
          </cell>
          <cell r="B970">
            <v>12374000</v>
          </cell>
        </row>
        <row r="971">
          <cell r="A971" t="str">
            <v>1716-2024</v>
          </cell>
          <cell r="B971">
            <v>70266666</v>
          </cell>
        </row>
        <row r="972">
          <cell r="A972" t="str">
            <v>1717-2024</v>
          </cell>
          <cell r="B972">
            <v>26349000</v>
          </cell>
        </row>
        <row r="973">
          <cell r="A973" t="str">
            <v>1718-2023</v>
          </cell>
          <cell r="B973">
            <v>10333333</v>
          </cell>
        </row>
        <row r="974">
          <cell r="A974" t="str">
            <v>1718-2024</v>
          </cell>
          <cell r="B974">
            <v>28050000</v>
          </cell>
        </row>
        <row r="975">
          <cell r="A975" t="str">
            <v>1719-2024</v>
          </cell>
          <cell r="B975">
            <v>15000000</v>
          </cell>
        </row>
        <row r="976">
          <cell r="A976" t="str">
            <v>1720-2024</v>
          </cell>
          <cell r="B976">
            <v>22750000</v>
          </cell>
        </row>
        <row r="977">
          <cell r="A977" t="str">
            <v>1721-2023</v>
          </cell>
          <cell r="B977">
            <v>12986700</v>
          </cell>
        </row>
        <row r="978">
          <cell r="A978" t="str">
            <v>1721-2024</v>
          </cell>
          <cell r="B978">
            <v>29169600</v>
          </cell>
        </row>
        <row r="979">
          <cell r="A979" t="str">
            <v>172-2023</v>
          </cell>
          <cell r="B979">
            <v>8000000</v>
          </cell>
        </row>
        <row r="980">
          <cell r="A980" t="str">
            <v>172-2024</v>
          </cell>
          <cell r="B980">
            <v>23800000</v>
          </cell>
        </row>
        <row r="981">
          <cell r="A981" t="str">
            <v>1722-2024</v>
          </cell>
          <cell r="B981">
            <v>37666664</v>
          </cell>
        </row>
        <row r="982">
          <cell r="A982" t="str">
            <v>1723-2024</v>
          </cell>
          <cell r="B982">
            <v>22750000</v>
          </cell>
        </row>
        <row r="983">
          <cell r="A983" t="str">
            <v>1724-2024</v>
          </cell>
          <cell r="B983">
            <v>74375000</v>
          </cell>
        </row>
        <row r="984">
          <cell r="A984" t="str">
            <v>1725-2024</v>
          </cell>
          <cell r="B984">
            <v>9000000</v>
          </cell>
        </row>
        <row r="985">
          <cell r="A985" t="str">
            <v>1726-2024</v>
          </cell>
          <cell r="B985">
            <v>55250000</v>
          </cell>
        </row>
        <row r="986">
          <cell r="A986" t="str">
            <v>1727-2024</v>
          </cell>
          <cell r="B986">
            <v>15372000</v>
          </cell>
        </row>
        <row r="987">
          <cell r="A987" t="str">
            <v>1728-2024</v>
          </cell>
          <cell r="B987">
            <v>19505500</v>
          </cell>
        </row>
        <row r="988">
          <cell r="A988" t="str">
            <v>1729-2024</v>
          </cell>
          <cell r="B988">
            <v>47880000</v>
          </cell>
        </row>
        <row r="989">
          <cell r="A989" t="str">
            <v>1730-2024</v>
          </cell>
          <cell r="B989">
            <v>33600000</v>
          </cell>
        </row>
        <row r="990">
          <cell r="A990" t="str">
            <v>1731-2024</v>
          </cell>
          <cell r="B990">
            <v>41250000</v>
          </cell>
        </row>
        <row r="991">
          <cell r="A991" t="str">
            <v>173-2024</v>
          </cell>
          <cell r="B991">
            <v>6224000</v>
          </cell>
        </row>
        <row r="992">
          <cell r="A992" t="str">
            <v>1732-2024</v>
          </cell>
          <cell r="B992">
            <v>26400000</v>
          </cell>
        </row>
        <row r="993">
          <cell r="A993" t="str">
            <v>1733-2023</v>
          </cell>
          <cell r="B993">
            <v>10133333</v>
          </cell>
        </row>
        <row r="994">
          <cell r="A994" t="str">
            <v>1733-2024</v>
          </cell>
          <cell r="B994">
            <v>7213635</v>
          </cell>
        </row>
        <row r="995">
          <cell r="A995" t="str">
            <v>1734-2024</v>
          </cell>
          <cell r="B995">
            <v>37572400</v>
          </cell>
        </row>
        <row r="996">
          <cell r="A996" t="str">
            <v>1735-2024</v>
          </cell>
          <cell r="B996">
            <v>3589575</v>
          </cell>
        </row>
        <row r="997">
          <cell r="A997" t="str">
            <v>1736-2024</v>
          </cell>
          <cell r="B997">
            <v>27912500</v>
          </cell>
        </row>
        <row r="998">
          <cell r="A998" t="str">
            <v>1737-2024</v>
          </cell>
          <cell r="B998">
            <v>14630000</v>
          </cell>
        </row>
        <row r="999">
          <cell r="A999" t="str">
            <v>1738-2024</v>
          </cell>
          <cell r="B999">
            <v>46495000</v>
          </cell>
        </row>
        <row r="1000">
          <cell r="A1000" t="str">
            <v>1739-2024</v>
          </cell>
          <cell r="B1000">
            <v>27285000</v>
          </cell>
        </row>
        <row r="1001">
          <cell r="A1001" t="str">
            <v>1740-2024</v>
          </cell>
          <cell r="B1001">
            <v>139250000</v>
          </cell>
        </row>
        <row r="1002">
          <cell r="A1002" t="str">
            <v>1741-2024</v>
          </cell>
          <cell r="B1002">
            <v>3606818</v>
          </cell>
        </row>
        <row r="1003">
          <cell r="A1003" t="str">
            <v>174-2024</v>
          </cell>
          <cell r="B1003">
            <v>4986000</v>
          </cell>
        </row>
        <row r="1004">
          <cell r="A1004" t="str">
            <v>1742-2024</v>
          </cell>
          <cell r="B1004">
            <v>33600000</v>
          </cell>
        </row>
        <row r="1005">
          <cell r="A1005" t="str">
            <v>1743-2023</v>
          </cell>
          <cell r="B1005">
            <v>210000000</v>
          </cell>
        </row>
        <row r="1006">
          <cell r="A1006" t="str">
            <v>1743-2024</v>
          </cell>
          <cell r="B1006">
            <v>20000000</v>
          </cell>
        </row>
        <row r="1007">
          <cell r="A1007" t="str">
            <v>1744-2024</v>
          </cell>
          <cell r="B1007">
            <v>14946000</v>
          </cell>
        </row>
        <row r="1008">
          <cell r="A1008" t="str">
            <v>1745-2024</v>
          </cell>
          <cell r="B1008">
            <v>28664000</v>
          </cell>
        </row>
        <row r="1009">
          <cell r="A1009" t="str">
            <v>1746-2024</v>
          </cell>
          <cell r="B1009">
            <v>16696000</v>
          </cell>
        </row>
        <row r="1010">
          <cell r="A1010" t="str">
            <v>1747-2024</v>
          </cell>
          <cell r="B1010">
            <v>46000000</v>
          </cell>
        </row>
        <row r="1011">
          <cell r="A1011" t="str">
            <v>1748-2022</v>
          </cell>
          <cell r="B1011">
            <v>2335759807</v>
          </cell>
        </row>
        <row r="1012">
          <cell r="A1012" t="str">
            <v>1748-2024</v>
          </cell>
          <cell r="B1012">
            <v>3680000</v>
          </cell>
        </row>
        <row r="1013">
          <cell r="A1013" t="str">
            <v>1749-2024</v>
          </cell>
          <cell r="B1013">
            <v>33600000</v>
          </cell>
        </row>
        <row r="1014">
          <cell r="A1014" t="str">
            <v>1750-2024</v>
          </cell>
          <cell r="B1014">
            <v>33600000</v>
          </cell>
        </row>
        <row r="1015">
          <cell r="A1015" t="str">
            <v>1751-2024</v>
          </cell>
          <cell r="B1015">
            <v>29346666</v>
          </cell>
        </row>
        <row r="1016">
          <cell r="A1016" t="str">
            <v>175-2024</v>
          </cell>
          <cell r="B1016">
            <v>4807999</v>
          </cell>
        </row>
        <row r="1017">
          <cell r="A1017" t="str">
            <v>1752-2024</v>
          </cell>
          <cell r="B1017">
            <v>20666664</v>
          </cell>
        </row>
        <row r="1018">
          <cell r="A1018" t="str">
            <v>1753-2024</v>
          </cell>
          <cell r="B1018">
            <v>32000000</v>
          </cell>
        </row>
        <row r="1019">
          <cell r="A1019" t="str">
            <v>1754-2024</v>
          </cell>
          <cell r="B1019">
            <v>46000000</v>
          </cell>
        </row>
        <row r="1020">
          <cell r="A1020" t="str">
            <v>1755-2024</v>
          </cell>
          <cell r="B1020">
            <v>6000000</v>
          </cell>
        </row>
        <row r="1021">
          <cell r="A1021" t="str">
            <v>1756-2024</v>
          </cell>
          <cell r="B1021">
            <v>32000000</v>
          </cell>
        </row>
        <row r="1022">
          <cell r="A1022" t="str">
            <v>1757-2024</v>
          </cell>
          <cell r="B1022">
            <v>32000000</v>
          </cell>
        </row>
        <row r="1023">
          <cell r="A1023" t="str">
            <v>1758-2024</v>
          </cell>
          <cell r="B1023">
            <v>26400000</v>
          </cell>
        </row>
        <row r="1024">
          <cell r="A1024" t="str">
            <v>1759-2024</v>
          </cell>
          <cell r="B1024">
            <v>26400000</v>
          </cell>
        </row>
        <row r="1025">
          <cell r="A1025" t="str">
            <v>1760-2024</v>
          </cell>
          <cell r="B1025">
            <v>42434900</v>
          </cell>
        </row>
        <row r="1026">
          <cell r="A1026" t="str">
            <v>1761-2024</v>
          </cell>
          <cell r="B1026">
            <v>54400000</v>
          </cell>
        </row>
        <row r="1027">
          <cell r="A1027" t="str">
            <v>176-2024</v>
          </cell>
          <cell r="B1027">
            <v>8710333</v>
          </cell>
        </row>
        <row r="1028">
          <cell r="A1028" t="str">
            <v>1762-2024</v>
          </cell>
          <cell r="B1028">
            <v>39000000</v>
          </cell>
        </row>
        <row r="1029">
          <cell r="A1029" t="str">
            <v>1763-2024</v>
          </cell>
          <cell r="B1029">
            <v>32775000</v>
          </cell>
        </row>
        <row r="1030">
          <cell r="A1030" t="str">
            <v>1764-2024</v>
          </cell>
          <cell r="B1030">
            <v>17433333</v>
          </cell>
        </row>
        <row r="1031">
          <cell r="A1031" t="str">
            <v>1765-2024</v>
          </cell>
          <cell r="B1031">
            <v>46750000</v>
          </cell>
        </row>
        <row r="1032">
          <cell r="A1032" t="str">
            <v>1766-2024</v>
          </cell>
          <cell r="B1032">
            <v>59166667</v>
          </cell>
        </row>
        <row r="1033">
          <cell r="A1033" t="str">
            <v>1767-2024</v>
          </cell>
          <cell r="B1033">
            <v>55250000</v>
          </cell>
        </row>
        <row r="1034">
          <cell r="A1034" t="str">
            <v>1768-2024</v>
          </cell>
          <cell r="B1034">
            <v>45833333</v>
          </cell>
        </row>
        <row r="1035">
          <cell r="A1035" t="str">
            <v>1770-2024</v>
          </cell>
          <cell r="B1035">
            <v>6000000</v>
          </cell>
        </row>
        <row r="1036">
          <cell r="A1036" t="str">
            <v>1771-2024</v>
          </cell>
          <cell r="B1036">
            <v>5290000</v>
          </cell>
        </row>
        <row r="1037">
          <cell r="A1037" t="str">
            <v>177-2024</v>
          </cell>
          <cell r="B1037">
            <v>23800000</v>
          </cell>
        </row>
        <row r="1038">
          <cell r="A1038" t="str">
            <v>1772-2024</v>
          </cell>
          <cell r="B1038">
            <v>50775000</v>
          </cell>
        </row>
        <row r="1039">
          <cell r="A1039" t="str">
            <v>1773-2024</v>
          </cell>
          <cell r="B1039">
            <v>39168000</v>
          </cell>
        </row>
        <row r="1040">
          <cell r="A1040" t="str">
            <v>1775-2024</v>
          </cell>
          <cell r="B1040">
            <v>42166660</v>
          </cell>
        </row>
        <row r="1041">
          <cell r="A1041" t="str">
            <v>1776-2024</v>
          </cell>
          <cell r="B1041">
            <v>4809090</v>
          </cell>
        </row>
        <row r="1042">
          <cell r="A1042" t="str">
            <v>1777-2024</v>
          </cell>
          <cell r="B1042">
            <v>33600000</v>
          </cell>
        </row>
        <row r="1043">
          <cell r="A1043" t="str">
            <v>1778-2024</v>
          </cell>
          <cell r="B1043">
            <v>33600000</v>
          </cell>
        </row>
        <row r="1044">
          <cell r="A1044" t="str">
            <v>1779-2024</v>
          </cell>
          <cell r="B1044">
            <v>31350000</v>
          </cell>
        </row>
        <row r="1045">
          <cell r="A1045" t="str">
            <v>1780-2024</v>
          </cell>
          <cell r="B1045">
            <v>76927500</v>
          </cell>
        </row>
        <row r="1046">
          <cell r="A1046" t="str">
            <v>1781-2024</v>
          </cell>
          <cell r="B1046">
            <v>10818000</v>
          </cell>
        </row>
        <row r="1047">
          <cell r="A1047" t="str">
            <v>178-2023</v>
          </cell>
          <cell r="B1047">
            <v>10620000</v>
          </cell>
        </row>
        <row r="1048">
          <cell r="A1048" t="str">
            <v>178-2024</v>
          </cell>
          <cell r="B1048">
            <v>18750000</v>
          </cell>
        </row>
        <row r="1049">
          <cell r="A1049" t="str">
            <v>1782-2024</v>
          </cell>
          <cell r="B1049">
            <v>5398470</v>
          </cell>
        </row>
        <row r="1050">
          <cell r="A1050" t="str">
            <v>1783-2024</v>
          </cell>
          <cell r="B1050">
            <v>80000000</v>
          </cell>
        </row>
        <row r="1051">
          <cell r="A1051" t="str">
            <v>1784-2023</v>
          </cell>
          <cell r="B1051">
            <v>4800000</v>
          </cell>
        </row>
        <row r="1052">
          <cell r="A1052" t="str">
            <v>1784-2024</v>
          </cell>
          <cell r="B1052">
            <v>31428000</v>
          </cell>
        </row>
        <row r="1053">
          <cell r="A1053" t="str">
            <v>1785-2024</v>
          </cell>
          <cell r="B1053">
            <v>33600000</v>
          </cell>
        </row>
        <row r="1054">
          <cell r="A1054" t="str">
            <v>1786-2024</v>
          </cell>
          <cell r="B1054">
            <v>33600000</v>
          </cell>
        </row>
        <row r="1055">
          <cell r="A1055" t="str">
            <v>1787-2024</v>
          </cell>
          <cell r="B1055">
            <v>49631376</v>
          </cell>
        </row>
        <row r="1056">
          <cell r="A1056" t="str">
            <v>1788-2024</v>
          </cell>
          <cell r="B1056">
            <v>30375000</v>
          </cell>
        </row>
        <row r="1057">
          <cell r="A1057" t="str">
            <v>1789-2024</v>
          </cell>
          <cell r="B1057">
            <v>44576000</v>
          </cell>
        </row>
        <row r="1058">
          <cell r="A1058" t="str">
            <v>1790-2024</v>
          </cell>
          <cell r="B1058">
            <v>15372000</v>
          </cell>
        </row>
        <row r="1059">
          <cell r="A1059" t="str">
            <v>1791-2024</v>
          </cell>
          <cell r="B1059">
            <v>15372000</v>
          </cell>
        </row>
        <row r="1060">
          <cell r="A1060" t="str">
            <v>179-2024</v>
          </cell>
          <cell r="B1060">
            <v>17994900</v>
          </cell>
        </row>
        <row r="1061">
          <cell r="A1061" t="str">
            <v>1792-2023</v>
          </cell>
          <cell r="B1061">
            <v>6901998</v>
          </cell>
        </row>
        <row r="1062">
          <cell r="A1062" t="str">
            <v>1792-2024</v>
          </cell>
          <cell r="B1062">
            <v>49860000</v>
          </cell>
        </row>
        <row r="1063">
          <cell r="A1063" t="str">
            <v>1793-2024</v>
          </cell>
          <cell r="B1063">
            <v>38080000</v>
          </cell>
        </row>
        <row r="1064">
          <cell r="A1064" t="str">
            <v>1794-2023</v>
          </cell>
          <cell r="B1064">
            <v>10000000</v>
          </cell>
        </row>
        <row r="1065">
          <cell r="A1065" t="str">
            <v>1794-2024</v>
          </cell>
          <cell r="B1065">
            <v>3589575</v>
          </cell>
        </row>
        <row r="1066">
          <cell r="A1066" t="str">
            <v>1795-2024</v>
          </cell>
          <cell r="B1066">
            <v>4809090</v>
          </cell>
        </row>
        <row r="1067">
          <cell r="A1067" t="str">
            <v>1796-2023</v>
          </cell>
          <cell r="B1067">
            <v>200000000</v>
          </cell>
        </row>
        <row r="1068">
          <cell r="A1068" t="str">
            <v>1796-2024</v>
          </cell>
          <cell r="B1068">
            <v>42942000</v>
          </cell>
        </row>
        <row r="1069">
          <cell r="A1069" t="str">
            <v>1797-2024</v>
          </cell>
          <cell r="B1069">
            <v>44584000</v>
          </cell>
        </row>
        <row r="1070">
          <cell r="A1070" t="str">
            <v>1798-2024</v>
          </cell>
          <cell r="B1070">
            <v>44584000</v>
          </cell>
        </row>
        <row r="1071">
          <cell r="A1071" t="str">
            <v>1799-2024</v>
          </cell>
          <cell r="B1071">
            <v>54400000</v>
          </cell>
        </row>
        <row r="1072">
          <cell r="A1072" t="str">
            <v>1800-2024</v>
          </cell>
          <cell r="B1072">
            <v>17391667</v>
          </cell>
        </row>
        <row r="1073">
          <cell r="A1073" t="str">
            <v>1801-2024</v>
          </cell>
          <cell r="B1073">
            <v>63954000</v>
          </cell>
        </row>
        <row r="1074">
          <cell r="A1074" t="str">
            <v>180-2024</v>
          </cell>
          <cell r="B1074">
            <v>25192860</v>
          </cell>
        </row>
        <row r="1075">
          <cell r="A1075" t="str">
            <v>1802-2024</v>
          </cell>
          <cell r="B1075">
            <v>3606818</v>
          </cell>
        </row>
        <row r="1076">
          <cell r="A1076" t="str">
            <v>1803-2024</v>
          </cell>
          <cell r="B1076">
            <v>12480000</v>
          </cell>
        </row>
        <row r="1077">
          <cell r="A1077" t="str">
            <v>1804-2024</v>
          </cell>
          <cell r="B1077">
            <v>33066667</v>
          </cell>
        </row>
        <row r="1078">
          <cell r="A1078" t="str">
            <v>1805-2024</v>
          </cell>
          <cell r="B1078">
            <v>33600000</v>
          </cell>
        </row>
        <row r="1079">
          <cell r="A1079" t="str">
            <v>1806-2024</v>
          </cell>
          <cell r="B1079">
            <v>15675000</v>
          </cell>
        </row>
        <row r="1080">
          <cell r="A1080" t="str">
            <v>1807-2024</v>
          </cell>
          <cell r="B1080">
            <v>34320000</v>
          </cell>
        </row>
        <row r="1081">
          <cell r="A1081" t="str">
            <v>1808-2024</v>
          </cell>
          <cell r="B1081">
            <v>52000000</v>
          </cell>
        </row>
        <row r="1082">
          <cell r="A1082" t="str">
            <v>1809-2024</v>
          </cell>
          <cell r="B1082">
            <v>32000000</v>
          </cell>
        </row>
        <row r="1083">
          <cell r="A1083" t="str">
            <v>1810-2024</v>
          </cell>
          <cell r="B1083">
            <v>34000000</v>
          </cell>
        </row>
        <row r="1084">
          <cell r="A1084" t="str">
            <v>1811-2024</v>
          </cell>
          <cell r="B1084">
            <v>32000000</v>
          </cell>
        </row>
        <row r="1085">
          <cell r="A1085" t="str">
            <v>181-2024</v>
          </cell>
          <cell r="B1085">
            <v>12258400</v>
          </cell>
        </row>
        <row r="1086">
          <cell r="A1086" t="str">
            <v>1812-2024</v>
          </cell>
          <cell r="B1086">
            <v>10760000</v>
          </cell>
        </row>
        <row r="1087">
          <cell r="A1087" t="str">
            <v>1813-2024</v>
          </cell>
          <cell r="B1087">
            <v>21200000</v>
          </cell>
        </row>
        <row r="1088">
          <cell r="A1088" t="str">
            <v>1814-2024</v>
          </cell>
          <cell r="B1088">
            <v>28664000</v>
          </cell>
        </row>
        <row r="1089">
          <cell r="A1089" t="str">
            <v>1815-2024</v>
          </cell>
          <cell r="B1089">
            <v>26400000</v>
          </cell>
        </row>
        <row r="1090">
          <cell r="A1090" t="str">
            <v>1816-2024</v>
          </cell>
          <cell r="B1090">
            <v>33600000</v>
          </cell>
        </row>
        <row r="1091">
          <cell r="A1091" t="str">
            <v>1817-2024</v>
          </cell>
          <cell r="B1091">
            <v>36800000</v>
          </cell>
        </row>
        <row r="1092">
          <cell r="A1092" t="str">
            <v>1818-2024</v>
          </cell>
          <cell r="B1092">
            <v>25920000</v>
          </cell>
        </row>
        <row r="1093">
          <cell r="A1093" t="str">
            <v>1819-2024</v>
          </cell>
          <cell r="B1093">
            <v>6839518</v>
          </cell>
        </row>
        <row r="1094">
          <cell r="A1094" t="str">
            <v>1820-2024</v>
          </cell>
          <cell r="B1094">
            <v>47260200</v>
          </cell>
        </row>
        <row r="1095">
          <cell r="A1095" t="str">
            <v>1821-2024</v>
          </cell>
          <cell r="B1095">
            <v>8365500</v>
          </cell>
        </row>
        <row r="1096">
          <cell r="A1096" t="str">
            <v>182-2024</v>
          </cell>
          <cell r="B1096">
            <v>20986000</v>
          </cell>
        </row>
        <row r="1097">
          <cell r="A1097" t="str">
            <v>1822-2024</v>
          </cell>
          <cell r="B1097">
            <v>38777600</v>
          </cell>
        </row>
        <row r="1098">
          <cell r="A1098" t="str">
            <v>1823-2024</v>
          </cell>
          <cell r="B1098">
            <v>38777600</v>
          </cell>
        </row>
        <row r="1099">
          <cell r="A1099" t="str">
            <v>1824-2024</v>
          </cell>
          <cell r="B1099">
            <v>38777600</v>
          </cell>
        </row>
        <row r="1100">
          <cell r="A1100" t="str">
            <v>1825-2024</v>
          </cell>
          <cell r="B1100">
            <v>33600000</v>
          </cell>
        </row>
        <row r="1101">
          <cell r="A1101" t="str">
            <v>1826-2024</v>
          </cell>
          <cell r="B1101">
            <v>36800000</v>
          </cell>
        </row>
        <row r="1102">
          <cell r="A1102" t="str">
            <v>1827-2024</v>
          </cell>
          <cell r="B1102">
            <v>14630000</v>
          </cell>
        </row>
        <row r="1103">
          <cell r="A1103" t="str">
            <v>1828-2024</v>
          </cell>
          <cell r="B1103">
            <v>34799000</v>
          </cell>
        </row>
        <row r="1104">
          <cell r="A1104" t="str">
            <v>1829-2024</v>
          </cell>
          <cell r="B1104">
            <v>43700000</v>
          </cell>
        </row>
        <row r="1105">
          <cell r="A1105" t="str">
            <v>1830-2024</v>
          </cell>
          <cell r="B1105">
            <v>65166667</v>
          </cell>
        </row>
        <row r="1106">
          <cell r="A1106" t="str">
            <v>1831-2024</v>
          </cell>
          <cell r="B1106">
            <v>47250000</v>
          </cell>
        </row>
        <row r="1107">
          <cell r="A1107" t="str">
            <v>183-2024</v>
          </cell>
          <cell r="B1107">
            <v>20986000</v>
          </cell>
        </row>
        <row r="1108">
          <cell r="A1108" t="str">
            <v>1832-2023</v>
          </cell>
          <cell r="B1108">
            <v>16962192</v>
          </cell>
        </row>
        <row r="1109">
          <cell r="A1109" t="str">
            <v>1832-2024</v>
          </cell>
          <cell r="B1109">
            <v>27469667</v>
          </cell>
        </row>
        <row r="1110">
          <cell r="A1110" t="str">
            <v>1833-2024</v>
          </cell>
          <cell r="B1110">
            <v>33600000</v>
          </cell>
        </row>
        <row r="1111">
          <cell r="A1111" t="str">
            <v>1835-2024</v>
          </cell>
          <cell r="B1111">
            <v>7197960</v>
          </cell>
        </row>
        <row r="1112">
          <cell r="A1112" t="str">
            <v>1836-2023</v>
          </cell>
          <cell r="B1112">
            <v>5733329</v>
          </cell>
        </row>
        <row r="1113">
          <cell r="A1113" t="str">
            <v>1836-2024</v>
          </cell>
          <cell r="B1113">
            <v>24115000</v>
          </cell>
        </row>
        <row r="1114">
          <cell r="A1114" t="str">
            <v>1837-2024</v>
          </cell>
          <cell r="B1114">
            <v>24115000</v>
          </cell>
        </row>
        <row r="1115">
          <cell r="A1115" t="str">
            <v>1838-2024</v>
          </cell>
          <cell r="B1115">
            <v>24115000</v>
          </cell>
        </row>
        <row r="1116">
          <cell r="A1116" t="str">
            <v>1839-2024</v>
          </cell>
          <cell r="B1116">
            <v>48000000</v>
          </cell>
        </row>
        <row r="1117">
          <cell r="A1117" t="str">
            <v>1840-2023</v>
          </cell>
          <cell r="B1117">
            <v>16491020</v>
          </cell>
        </row>
        <row r="1118">
          <cell r="A1118" t="str">
            <v>1840-2024</v>
          </cell>
          <cell r="B1118">
            <v>35000000</v>
          </cell>
        </row>
        <row r="1119">
          <cell r="A1119" t="str">
            <v>1841-2024</v>
          </cell>
          <cell r="B1119">
            <v>48853750</v>
          </cell>
        </row>
        <row r="1120">
          <cell r="A1120" t="str">
            <v>184-2024</v>
          </cell>
          <cell r="B1120">
            <v>23800000</v>
          </cell>
        </row>
        <row r="1121">
          <cell r="A1121" t="str">
            <v>1842-2024</v>
          </cell>
          <cell r="B1121">
            <v>33600000</v>
          </cell>
        </row>
        <row r="1122">
          <cell r="A1122" t="str">
            <v>1843-2024</v>
          </cell>
          <cell r="B1122">
            <v>18720000</v>
          </cell>
        </row>
        <row r="1123">
          <cell r="A1123" t="str">
            <v>1844-2023</v>
          </cell>
          <cell r="B1123">
            <v>6900000</v>
          </cell>
        </row>
        <row r="1124">
          <cell r="A1124" t="str">
            <v>1844-2024</v>
          </cell>
          <cell r="B1124">
            <v>33600000</v>
          </cell>
        </row>
        <row r="1125">
          <cell r="A1125" t="str">
            <v>1845-2024</v>
          </cell>
          <cell r="B1125">
            <v>24115000</v>
          </cell>
        </row>
        <row r="1126">
          <cell r="A1126" t="str">
            <v>1846-2024</v>
          </cell>
          <cell r="B1126">
            <v>24115000</v>
          </cell>
        </row>
        <row r="1127">
          <cell r="A1127" t="str">
            <v>1847-2023</v>
          </cell>
          <cell r="B1127">
            <v>6080000</v>
          </cell>
        </row>
        <row r="1128">
          <cell r="A1128" t="str">
            <v>1847-2024</v>
          </cell>
          <cell r="B1128">
            <v>27600000</v>
          </cell>
        </row>
        <row r="1129">
          <cell r="A1129" t="str">
            <v>1848-2024</v>
          </cell>
          <cell r="B1129">
            <v>7979400</v>
          </cell>
        </row>
        <row r="1130">
          <cell r="A1130" t="str">
            <v>1849-2023</v>
          </cell>
          <cell r="B1130">
            <v>8510370</v>
          </cell>
        </row>
        <row r="1131">
          <cell r="A1131" t="str">
            <v>1849-2024</v>
          </cell>
          <cell r="B1131">
            <v>24115000</v>
          </cell>
        </row>
        <row r="1132">
          <cell r="A1132" t="str">
            <v>1850-2024</v>
          </cell>
          <cell r="B1132">
            <v>49600000</v>
          </cell>
        </row>
        <row r="1133">
          <cell r="A1133" t="str">
            <v>1851-2024</v>
          </cell>
          <cell r="B1133">
            <v>26400000</v>
          </cell>
        </row>
        <row r="1134">
          <cell r="A1134" t="str">
            <v>185-2024</v>
          </cell>
          <cell r="B1134">
            <v>20986000</v>
          </cell>
        </row>
        <row r="1135">
          <cell r="A1135" t="str">
            <v>1852-2024</v>
          </cell>
          <cell r="B1135">
            <v>4809090</v>
          </cell>
        </row>
        <row r="1136">
          <cell r="A1136" t="str">
            <v>1853-2024</v>
          </cell>
          <cell r="B1136">
            <v>39200000</v>
          </cell>
        </row>
        <row r="1137">
          <cell r="A1137" t="str">
            <v>1854-2024</v>
          </cell>
          <cell r="B1137">
            <v>42434900</v>
          </cell>
        </row>
        <row r="1138">
          <cell r="A1138" t="str">
            <v>1855-2023</v>
          </cell>
          <cell r="B1138">
            <v>2500000</v>
          </cell>
        </row>
        <row r="1139">
          <cell r="A1139" t="str">
            <v>1856-2023</v>
          </cell>
          <cell r="B1139">
            <v>235000000</v>
          </cell>
        </row>
        <row r="1140">
          <cell r="A1140" t="str">
            <v>1856-2024</v>
          </cell>
          <cell r="B1140">
            <v>24000000</v>
          </cell>
        </row>
        <row r="1141">
          <cell r="A1141" t="str">
            <v>1857-2023</v>
          </cell>
          <cell r="B1141">
            <v>300000000</v>
          </cell>
        </row>
        <row r="1142">
          <cell r="A1142" t="str">
            <v>1857-2024</v>
          </cell>
          <cell r="B1142">
            <v>25242000</v>
          </cell>
        </row>
        <row r="1143">
          <cell r="A1143" t="str">
            <v>1858-2024</v>
          </cell>
          <cell r="B1143">
            <v>39011000</v>
          </cell>
        </row>
        <row r="1144">
          <cell r="A1144" t="str">
            <v>1859-2024</v>
          </cell>
          <cell r="B1144">
            <v>16716000</v>
          </cell>
        </row>
        <row r="1145">
          <cell r="A1145" t="str">
            <v>1860-2024</v>
          </cell>
          <cell r="B1145">
            <v>39011000</v>
          </cell>
        </row>
        <row r="1146">
          <cell r="A1146" t="str">
            <v>1861-2024</v>
          </cell>
          <cell r="B1146">
            <v>16719000</v>
          </cell>
        </row>
        <row r="1147">
          <cell r="A1147" t="str">
            <v>186-2023</v>
          </cell>
          <cell r="B1147">
            <v>10620000</v>
          </cell>
        </row>
        <row r="1148">
          <cell r="A1148" t="str">
            <v>186-2024</v>
          </cell>
          <cell r="B1148">
            <v>11500000</v>
          </cell>
        </row>
        <row r="1149">
          <cell r="A1149" t="str">
            <v>1862-2024</v>
          </cell>
          <cell r="B1149">
            <v>56000000</v>
          </cell>
        </row>
        <row r="1150">
          <cell r="A1150" t="str">
            <v>1863-2023</v>
          </cell>
          <cell r="B1150">
            <v>13866667</v>
          </cell>
        </row>
        <row r="1151">
          <cell r="A1151" t="str">
            <v>1863-2024</v>
          </cell>
          <cell r="B1151">
            <v>27600000</v>
          </cell>
        </row>
        <row r="1152">
          <cell r="A1152" t="str">
            <v>1864-2024</v>
          </cell>
          <cell r="B1152">
            <v>12918000</v>
          </cell>
        </row>
        <row r="1153">
          <cell r="A1153" t="str">
            <v>1865-2024</v>
          </cell>
          <cell r="B1153">
            <v>16734000</v>
          </cell>
        </row>
        <row r="1154">
          <cell r="A1154" t="str">
            <v>1866-2023</v>
          </cell>
          <cell r="B1154">
            <v>6000000</v>
          </cell>
        </row>
        <row r="1155">
          <cell r="A1155" t="str">
            <v>1866-2024</v>
          </cell>
          <cell r="B1155">
            <v>53253500</v>
          </cell>
        </row>
        <row r="1156">
          <cell r="A1156" t="str">
            <v>1867-2024</v>
          </cell>
          <cell r="B1156">
            <v>24000000</v>
          </cell>
        </row>
        <row r="1157">
          <cell r="A1157" t="str">
            <v>1868-2024</v>
          </cell>
          <cell r="B1157">
            <v>40000000</v>
          </cell>
        </row>
        <row r="1158">
          <cell r="A1158" t="str">
            <v>1869-2024</v>
          </cell>
          <cell r="B1158">
            <v>53253500</v>
          </cell>
        </row>
        <row r="1159">
          <cell r="A1159" t="str">
            <v>1870-2024</v>
          </cell>
          <cell r="B1159">
            <v>53253500</v>
          </cell>
        </row>
        <row r="1160">
          <cell r="A1160" t="str">
            <v>1871-2024</v>
          </cell>
          <cell r="B1160">
            <v>38777600</v>
          </cell>
        </row>
        <row r="1161">
          <cell r="A1161" t="str">
            <v>187-2024</v>
          </cell>
          <cell r="B1161">
            <v>14990000</v>
          </cell>
        </row>
        <row r="1162">
          <cell r="A1162" t="str">
            <v>1872-2024</v>
          </cell>
          <cell r="B1162">
            <v>47260200</v>
          </cell>
        </row>
        <row r="1163">
          <cell r="A1163" t="str">
            <v>1873-2023</v>
          </cell>
          <cell r="B1163">
            <v>4000000</v>
          </cell>
        </row>
        <row r="1164">
          <cell r="A1164" t="str">
            <v>1873-2024</v>
          </cell>
          <cell r="B1164">
            <v>47260200</v>
          </cell>
        </row>
        <row r="1165">
          <cell r="A1165" t="str">
            <v>1874-2024</v>
          </cell>
          <cell r="B1165">
            <v>16719000</v>
          </cell>
        </row>
        <row r="1166">
          <cell r="A1166" t="str">
            <v>1875-2023</v>
          </cell>
          <cell r="B1166">
            <v>3075000</v>
          </cell>
        </row>
        <row r="1167">
          <cell r="A1167" t="str">
            <v>1875-2024</v>
          </cell>
          <cell r="B1167">
            <v>3680000</v>
          </cell>
        </row>
        <row r="1168">
          <cell r="A1168" t="str">
            <v>1876-2024</v>
          </cell>
          <cell r="B1168">
            <v>36800000</v>
          </cell>
        </row>
        <row r="1169">
          <cell r="A1169" t="str">
            <v>1878-2024</v>
          </cell>
          <cell r="B1169">
            <v>14946000</v>
          </cell>
        </row>
        <row r="1170">
          <cell r="A1170" t="str">
            <v>1879-2024</v>
          </cell>
          <cell r="B1170">
            <v>16716000</v>
          </cell>
        </row>
        <row r="1171">
          <cell r="A1171" t="str">
            <v>1880-2024</v>
          </cell>
          <cell r="B1171">
            <v>12318900</v>
          </cell>
        </row>
        <row r="1172">
          <cell r="A1172" t="str">
            <v>1881-2024</v>
          </cell>
          <cell r="B1172">
            <v>14893934</v>
          </cell>
        </row>
        <row r="1173">
          <cell r="A1173" t="str">
            <v>188-2023</v>
          </cell>
          <cell r="B1173">
            <v>14800000</v>
          </cell>
        </row>
        <row r="1174">
          <cell r="A1174" t="str">
            <v>188-2024</v>
          </cell>
          <cell r="B1174">
            <v>14990000</v>
          </cell>
        </row>
        <row r="1175">
          <cell r="A1175" t="str">
            <v>1882-2024</v>
          </cell>
          <cell r="B1175">
            <v>20421000</v>
          </cell>
        </row>
        <row r="1176">
          <cell r="A1176" t="str">
            <v>1883-2024</v>
          </cell>
          <cell r="B1176">
            <v>46000000</v>
          </cell>
        </row>
        <row r="1177">
          <cell r="A1177" t="str">
            <v>1884-2024</v>
          </cell>
          <cell r="B1177">
            <v>25242000</v>
          </cell>
        </row>
        <row r="1178">
          <cell r="A1178" t="str">
            <v>1885-2024</v>
          </cell>
          <cell r="B1178">
            <v>7245142</v>
          </cell>
        </row>
        <row r="1179">
          <cell r="A1179" t="str">
            <v>1886-2024</v>
          </cell>
          <cell r="B1179">
            <v>8365500</v>
          </cell>
        </row>
        <row r="1180">
          <cell r="A1180" t="str">
            <v>1887-2023</v>
          </cell>
          <cell r="B1180">
            <v>7000000</v>
          </cell>
        </row>
        <row r="1181">
          <cell r="A1181" t="str">
            <v>1887-2024</v>
          </cell>
          <cell r="B1181">
            <v>8365500</v>
          </cell>
        </row>
        <row r="1182">
          <cell r="A1182" t="str">
            <v>1888-2024</v>
          </cell>
          <cell r="B1182">
            <v>47260200</v>
          </cell>
        </row>
        <row r="1183">
          <cell r="A1183" t="str">
            <v>1889-2024</v>
          </cell>
          <cell r="B1183">
            <v>47260200</v>
          </cell>
        </row>
        <row r="1184">
          <cell r="A1184" t="str">
            <v>1890-2024</v>
          </cell>
          <cell r="B1184">
            <v>24115000</v>
          </cell>
        </row>
        <row r="1185">
          <cell r="A1185" t="str">
            <v>1891-2024</v>
          </cell>
          <cell r="B1185">
            <v>21000000</v>
          </cell>
        </row>
        <row r="1186">
          <cell r="A1186" t="str">
            <v>1892-2024</v>
          </cell>
          <cell r="B1186">
            <v>21000000</v>
          </cell>
        </row>
        <row r="1187">
          <cell r="A1187" t="str">
            <v>1893-2024</v>
          </cell>
          <cell r="B1187">
            <v>32000000</v>
          </cell>
        </row>
        <row r="1188">
          <cell r="A1188" t="str">
            <v>1894-2024</v>
          </cell>
          <cell r="B1188">
            <v>5398470</v>
          </cell>
        </row>
        <row r="1189">
          <cell r="A1189" t="str">
            <v>1895-2024</v>
          </cell>
          <cell r="B1189">
            <v>39011000</v>
          </cell>
        </row>
        <row r="1190">
          <cell r="A1190" t="str">
            <v>1896-2024</v>
          </cell>
          <cell r="B1190">
            <v>39011000</v>
          </cell>
        </row>
        <row r="1191">
          <cell r="A1191" t="str">
            <v>1897-2024</v>
          </cell>
          <cell r="B1191">
            <v>39011000</v>
          </cell>
        </row>
        <row r="1192">
          <cell r="A1192" t="str">
            <v>1898-2024</v>
          </cell>
          <cell r="B1192">
            <v>39011000</v>
          </cell>
        </row>
        <row r="1193">
          <cell r="A1193" t="str">
            <v>1899-2024</v>
          </cell>
          <cell r="B1193">
            <v>39011000</v>
          </cell>
        </row>
        <row r="1194">
          <cell r="A1194" t="str">
            <v>1900-2024</v>
          </cell>
          <cell r="B1194">
            <v>17648572</v>
          </cell>
        </row>
        <row r="1195">
          <cell r="A1195" t="str">
            <v>1901-2024</v>
          </cell>
          <cell r="B1195">
            <v>39011000</v>
          </cell>
        </row>
        <row r="1196">
          <cell r="A1196" t="str">
            <v>190-2024</v>
          </cell>
          <cell r="B1196">
            <v>17833600</v>
          </cell>
        </row>
        <row r="1197">
          <cell r="A1197" t="str">
            <v>1902-2024</v>
          </cell>
          <cell r="B1197">
            <v>72000000</v>
          </cell>
        </row>
        <row r="1198">
          <cell r="A1198" t="str">
            <v>1903-2024</v>
          </cell>
          <cell r="B1198">
            <v>4809090</v>
          </cell>
        </row>
        <row r="1199">
          <cell r="A1199" t="str">
            <v>1904-2024</v>
          </cell>
          <cell r="B1199">
            <v>45785333</v>
          </cell>
        </row>
        <row r="1200">
          <cell r="A1200" t="str">
            <v>1905-2023</v>
          </cell>
          <cell r="B1200">
            <v>4000000</v>
          </cell>
        </row>
        <row r="1201">
          <cell r="A1201" t="str">
            <v>1905-2024</v>
          </cell>
          <cell r="B1201">
            <v>45785333</v>
          </cell>
        </row>
        <row r="1202">
          <cell r="A1202" t="str">
            <v>1906-2024</v>
          </cell>
          <cell r="B1202">
            <v>39011000</v>
          </cell>
        </row>
        <row r="1203">
          <cell r="A1203" t="str">
            <v>1907-2024</v>
          </cell>
          <cell r="B1203">
            <v>25242000</v>
          </cell>
        </row>
        <row r="1204">
          <cell r="A1204" t="str">
            <v>1908-2024</v>
          </cell>
          <cell r="B1204">
            <v>25242000</v>
          </cell>
        </row>
        <row r="1205">
          <cell r="A1205" t="str">
            <v>1909-2023</v>
          </cell>
          <cell r="B1205">
            <v>2640000</v>
          </cell>
        </row>
        <row r="1206">
          <cell r="A1206" t="str">
            <v>1909-2024</v>
          </cell>
          <cell r="B1206">
            <v>25242000</v>
          </cell>
        </row>
        <row r="1207">
          <cell r="A1207" t="str">
            <v>1910-2023</v>
          </cell>
          <cell r="B1207">
            <v>3075000</v>
          </cell>
        </row>
        <row r="1208">
          <cell r="A1208" t="str">
            <v>1910-2024</v>
          </cell>
          <cell r="B1208">
            <v>5573000</v>
          </cell>
        </row>
        <row r="1209">
          <cell r="A1209" t="str">
            <v>1911-2024</v>
          </cell>
          <cell r="B1209">
            <v>24650000</v>
          </cell>
        </row>
        <row r="1210">
          <cell r="A1210" t="str">
            <v>191-2024</v>
          </cell>
          <cell r="B1210">
            <v>25192860</v>
          </cell>
        </row>
        <row r="1211">
          <cell r="A1211" t="str">
            <v>1912-2024</v>
          </cell>
          <cell r="B1211">
            <v>3606818</v>
          </cell>
        </row>
        <row r="1212">
          <cell r="A1212" t="str">
            <v>1913-2024</v>
          </cell>
          <cell r="B1212">
            <v>12918000</v>
          </cell>
        </row>
        <row r="1213">
          <cell r="A1213" t="str">
            <v>1914-2024</v>
          </cell>
          <cell r="B1213">
            <v>24115000</v>
          </cell>
        </row>
        <row r="1214">
          <cell r="A1214" t="str">
            <v>1915-2024</v>
          </cell>
          <cell r="B1214">
            <v>19240000</v>
          </cell>
        </row>
        <row r="1215">
          <cell r="A1215" t="str">
            <v>1916-2024</v>
          </cell>
          <cell r="B1215">
            <v>34799000</v>
          </cell>
        </row>
        <row r="1216">
          <cell r="A1216" t="str">
            <v>1917-2024</v>
          </cell>
          <cell r="B1216">
            <v>16000333</v>
          </cell>
        </row>
        <row r="1217">
          <cell r="A1217" t="str">
            <v>1918-2024</v>
          </cell>
          <cell r="B1217">
            <v>33600000</v>
          </cell>
        </row>
        <row r="1218">
          <cell r="A1218" t="str">
            <v>1919-2024</v>
          </cell>
          <cell r="B1218">
            <v>16000333</v>
          </cell>
        </row>
        <row r="1219">
          <cell r="A1219" t="str">
            <v>1920-2024</v>
          </cell>
          <cell r="B1219">
            <v>24115000</v>
          </cell>
        </row>
        <row r="1220">
          <cell r="A1220" t="str">
            <v>1921-2024</v>
          </cell>
          <cell r="B1220">
            <v>62475000</v>
          </cell>
        </row>
        <row r="1221">
          <cell r="A1221" t="str">
            <v>192-2024</v>
          </cell>
          <cell r="B1221">
            <v>25192860</v>
          </cell>
        </row>
        <row r="1222">
          <cell r="A1222" t="str">
            <v>1922-2024</v>
          </cell>
          <cell r="B1222">
            <v>58800000</v>
          </cell>
        </row>
        <row r="1223">
          <cell r="A1223" t="str">
            <v>1923-2024</v>
          </cell>
          <cell r="B1223">
            <v>35680000</v>
          </cell>
        </row>
        <row r="1224">
          <cell r="A1224" t="str">
            <v>1924-2024</v>
          </cell>
          <cell r="B1224">
            <v>32000000</v>
          </cell>
        </row>
        <row r="1225">
          <cell r="A1225" t="str">
            <v>1925-2024</v>
          </cell>
          <cell r="B1225">
            <v>32000000</v>
          </cell>
        </row>
        <row r="1226">
          <cell r="A1226" t="str">
            <v>1926-2024</v>
          </cell>
          <cell r="B1226">
            <v>26400000</v>
          </cell>
        </row>
        <row r="1227">
          <cell r="A1227" t="str">
            <v>1927-2024</v>
          </cell>
          <cell r="B1227">
            <v>16716000</v>
          </cell>
        </row>
        <row r="1228">
          <cell r="A1228" t="str">
            <v>1928-2024</v>
          </cell>
          <cell r="B1228">
            <v>30000000</v>
          </cell>
        </row>
        <row r="1229">
          <cell r="A1229" t="str">
            <v>1929-2024</v>
          </cell>
          <cell r="B1229">
            <v>20291499</v>
          </cell>
        </row>
        <row r="1230">
          <cell r="A1230" t="str">
            <v>1930-2024</v>
          </cell>
          <cell r="B1230">
            <v>39011000</v>
          </cell>
        </row>
        <row r="1231">
          <cell r="A1231" t="str">
            <v>1931-2024</v>
          </cell>
          <cell r="B1231">
            <v>18720000</v>
          </cell>
        </row>
        <row r="1232">
          <cell r="A1232" t="str">
            <v>193-2024</v>
          </cell>
          <cell r="B1232">
            <v>20986000</v>
          </cell>
        </row>
        <row r="1233">
          <cell r="A1233" t="str">
            <v>1932-2024</v>
          </cell>
          <cell r="B1233">
            <v>64922400</v>
          </cell>
        </row>
        <row r="1234">
          <cell r="A1234" t="str">
            <v>1933-2024</v>
          </cell>
          <cell r="B1234">
            <v>27469667</v>
          </cell>
        </row>
        <row r="1235">
          <cell r="A1235" t="str">
            <v>1934-2024</v>
          </cell>
          <cell r="B1235">
            <v>16719000</v>
          </cell>
        </row>
        <row r="1236">
          <cell r="A1236" t="str">
            <v>1935-2024</v>
          </cell>
          <cell r="B1236">
            <v>12318900</v>
          </cell>
        </row>
        <row r="1237">
          <cell r="A1237" t="str">
            <v>1936-2024</v>
          </cell>
          <cell r="B1237">
            <v>16719000</v>
          </cell>
        </row>
        <row r="1238">
          <cell r="A1238" t="str">
            <v>1937-2024</v>
          </cell>
          <cell r="B1238">
            <v>16719000</v>
          </cell>
        </row>
        <row r="1239">
          <cell r="A1239" t="str">
            <v>1938-2024</v>
          </cell>
          <cell r="B1239">
            <v>47260200</v>
          </cell>
        </row>
        <row r="1240">
          <cell r="A1240" t="str">
            <v>1939-2024</v>
          </cell>
          <cell r="B1240">
            <v>18720000</v>
          </cell>
        </row>
        <row r="1241">
          <cell r="A1241" t="str">
            <v>1940-2024</v>
          </cell>
          <cell r="B1241">
            <v>15351000</v>
          </cell>
        </row>
        <row r="1242">
          <cell r="A1242" t="str">
            <v>1941-2024</v>
          </cell>
          <cell r="B1242">
            <v>30400000</v>
          </cell>
        </row>
        <row r="1243">
          <cell r="A1243" t="str">
            <v>194-2024</v>
          </cell>
          <cell r="B1243">
            <v>20986000</v>
          </cell>
        </row>
        <row r="1244">
          <cell r="A1244" t="str">
            <v>1942-2024</v>
          </cell>
          <cell r="B1244">
            <v>32000000</v>
          </cell>
        </row>
        <row r="1245">
          <cell r="A1245" t="str">
            <v>1943-2024</v>
          </cell>
          <cell r="B1245">
            <v>8277654</v>
          </cell>
        </row>
        <row r="1246">
          <cell r="A1246" t="str">
            <v>1944-2024</v>
          </cell>
          <cell r="B1246">
            <v>24115000</v>
          </cell>
        </row>
        <row r="1247">
          <cell r="A1247" t="str">
            <v>1945-2024</v>
          </cell>
          <cell r="B1247">
            <v>225000000</v>
          </cell>
        </row>
        <row r="1248">
          <cell r="A1248" t="str">
            <v>1946-2024</v>
          </cell>
          <cell r="B1248">
            <v>32000000</v>
          </cell>
        </row>
        <row r="1249">
          <cell r="A1249" t="str">
            <v>1947-2024</v>
          </cell>
          <cell r="B1249">
            <v>50000000</v>
          </cell>
        </row>
        <row r="1250">
          <cell r="A1250" t="str">
            <v>1948-2024</v>
          </cell>
          <cell r="B1250">
            <v>107475000</v>
          </cell>
        </row>
        <row r="1251">
          <cell r="A1251" t="str">
            <v>1949-2024</v>
          </cell>
          <cell r="B1251">
            <v>53643333</v>
          </cell>
        </row>
        <row r="1252">
          <cell r="A1252" t="str">
            <v>1950-2024</v>
          </cell>
          <cell r="B1252">
            <v>39011000</v>
          </cell>
        </row>
        <row r="1253">
          <cell r="A1253" t="str">
            <v>1951-2024</v>
          </cell>
          <cell r="B1253">
            <v>39011000</v>
          </cell>
        </row>
        <row r="1254">
          <cell r="A1254" t="str">
            <v>195-2024</v>
          </cell>
          <cell r="B1254">
            <v>14779933</v>
          </cell>
        </row>
        <row r="1255">
          <cell r="A1255" t="str">
            <v>1952-2024</v>
          </cell>
          <cell r="B1255">
            <v>39011000</v>
          </cell>
        </row>
        <row r="1256">
          <cell r="A1256" t="str">
            <v>1953-2024</v>
          </cell>
          <cell r="B1256">
            <v>39011000</v>
          </cell>
        </row>
        <row r="1257">
          <cell r="A1257" t="str">
            <v>1954-2024</v>
          </cell>
          <cell r="B1257">
            <v>14400000</v>
          </cell>
        </row>
        <row r="1258">
          <cell r="A1258" t="str">
            <v>1955-2024</v>
          </cell>
          <cell r="B1258">
            <v>16347000</v>
          </cell>
        </row>
        <row r="1259">
          <cell r="A1259" t="str">
            <v>1956-2024</v>
          </cell>
          <cell r="B1259">
            <v>24115000</v>
          </cell>
        </row>
        <row r="1260">
          <cell r="A1260" t="str">
            <v>1957-2024</v>
          </cell>
          <cell r="B1260">
            <v>18720000</v>
          </cell>
        </row>
        <row r="1261">
          <cell r="A1261" t="str">
            <v>1958-2024</v>
          </cell>
          <cell r="B1261">
            <v>32000000</v>
          </cell>
        </row>
        <row r="1262">
          <cell r="A1262" t="str">
            <v>1959-2024</v>
          </cell>
          <cell r="B1262">
            <v>22260000</v>
          </cell>
        </row>
        <row r="1263">
          <cell r="A1263" t="str">
            <v>1960-2024</v>
          </cell>
          <cell r="B1263">
            <v>26400000</v>
          </cell>
        </row>
        <row r="1264">
          <cell r="A1264" t="str">
            <v>1961-2024</v>
          </cell>
          <cell r="B1264">
            <v>32000000</v>
          </cell>
        </row>
        <row r="1265">
          <cell r="A1265" t="str">
            <v>196-2024</v>
          </cell>
          <cell r="B1265">
            <v>17833600</v>
          </cell>
        </row>
        <row r="1266">
          <cell r="A1266" t="str">
            <v>1962-2024</v>
          </cell>
          <cell r="B1266">
            <v>11865090</v>
          </cell>
        </row>
        <row r="1267">
          <cell r="A1267" t="str">
            <v>1963-2024</v>
          </cell>
          <cell r="B1267">
            <v>11816728</v>
          </cell>
        </row>
        <row r="1268">
          <cell r="A1268" t="str">
            <v>1964-2024</v>
          </cell>
          <cell r="B1268">
            <v>6489112</v>
          </cell>
        </row>
        <row r="1269">
          <cell r="A1269" t="str">
            <v>1965-2024</v>
          </cell>
          <cell r="B1269">
            <v>41025681</v>
          </cell>
        </row>
        <row r="1270">
          <cell r="A1270" t="str">
            <v>1966-2024</v>
          </cell>
          <cell r="B1270">
            <v>28000000</v>
          </cell>
        </row>
        <row r="1271">
          <cell r="A1271" t="str">
            <v>1967-2024</v>
          </cell>
          <cell r="B1271">
            <v>24115000</v>
          </cell>
        </row>
        <row r="1272">
          <cell r="A1272" t="str">
            <v>1968-2024</v>
          </cell>
          <cell r="B1272">
            <v>52000000</v>
          </cell>
        </row>
        <row r="1273">
          <cell r="A1273" t="str">
            <v>1969-2024</v>
          </cell>
          <cell r="B1273">
            <v>39011000</v>
          </cell>
        </row>
        <row r="1274">
          <cell r="A1274" t="str">
            <v>1970-2024</v>
          </cell>
          <cell r="B1274">
            <v>5398470</v>
          </cell>
        </row>
        <row r="1275">
          <cell r="A1275" t="str">
            <v>197-2024</v>
          </cell>
          <cell r="B1275">
            <v>17833600</v>
          </cell>
        </row>
        <row r="1276">
          <cell r="A1276" t="str">
            <v>1972-2024</v>
          </cell>
          <cell r="B1276">
            <v>16000333</v>
          </cell>
        </row>
        <row r="1277">
          <cell r="A1277" t="str">
            <v>1973-2024</v>
          </cell>
          <cell r="B1277">
            <v>39011000</v>
          </cell>
        </row>
        <row r="1278">
          <cell r="A1278" t="str">
            <v>1974-2024</v>
          </cell>
          <cell r="B1278">
            <v>39011000</v>
          </cell>
        </row>
        <row r="1279">
          <cell r="A1279" t="str">
            <v>1975-2024</v>
          </cell>
          <cell r="B1279">
            <v>32200000</v>
          </cell>
        </row>
        <row r="1280">
          <cell r="A1280" t="str">
            <v>1976-2024</v>
          </cell>
          <cell r="B1280">
            <v>45785333</v>
          </cell>
        </row>
        <row r="1281">
          <cell r="A1281" t="str">
            <v>1978-2024</v>
          </cell>
          <cell r="B1281">
            <v>74320000</v>
          </cell>
        </row>
        <row r="1282">
          <cell r="A1282" t="str">
            <v>1979-2024</v>
          </cell>
          <cell r="B1282">
            <v>3680000</v>
          </cell>
        </row>
        <row r="1283">
          <cell r="A1283" t="str">
            <v>1980-2024</v>
          </cell>
          <cell r="B1283">
            <v>60000000</v>
          </cell>
        </row>
        <row r="1284">
          <cell r="A1284" t="str">
            <v>1981-2024</v>
          </cell>
          <cell r="B1284">
            <v>13176000</v>
          </cell>
        </row>
        <row r="1285">
          <cell r="A1285" t="str">
            <v>198-2024</v>
          </cell>
          <cell r="B1285">
            <v>17833600</v>
          </cell>
        </row>
        <row r="1286">
          <cell r="A1286" t="str">
            <v>1982-2024</v>
          </cell>
          <cell r="B1286">
            <v>28080000</v>
          </cell>
        </row>
        <row r="1287">
          <cell r="A1287" t="str">
            <v>1983-2024</v>
          </cell>
          <cell r="B1287">
            <v>30000000</v>
          </cell>
        </row>
        <row r="1288">
          <cell r="A1288" t="str">
            <v>1984-2024</v>
          </cell>
          <cell r="B1288">
            <v>29600000</v>
          </cell>
        </row>
        <row r="1289">
          <cell r="A1289" t="str">
            <v>1985-2024</v>
          </cell>
          <cell r="B1289">
            <v>77000000</v>
          </cell>
        </row>
        <row r="1290">
          <cell r="A1290" t="str">
            <v>1986-2024</v>
          </cell>
          <cell r="B1290">
            <v>20421000</v>
          </cell>
        </row>
        <row r="1291">
          <cell r="A1291" t="str">
            <v>1987-2024</v>
          </cell>
          <cell r="B1291">
            <v>36784000</v>
          </cell>
        </row>
        <row r="1292">
          <cell r="A1292" t="str">
            <v>1988-2024</v>
          </cell>
          <cell r="B1292">
            <v>24115000</v>
          </cell>
        </row>
        <row r="1293">
          <cell r="A1293" t="str">
            <v>1989-2024</v>
          </cell>
          <cell r="B1293">
            <v>24115000</v>
          </cell>
        </row>
        <row r="1294">
          <cell r="A1294" t="str">
            <v>1990-2024</v>
          </cell>
          <cell r="B1294">
            <v>24115000</v>
          </cell>
        </row>
        <row r="1295">
          <cell r="A1295" t="str">
            <v>1991-2023</v>
          </cell>
          <cell r="B1295">
            <v>6720000</v>
          </cell>
        </row>
        <row r="1296">
          <cell r="A1296" t="str">
            <v>1991-2024</v>
          </cell>
          <cell r="B1296">
            <v>24115000</v>
          </cell>
        </row>
        <row r="1297">
          <cell r="A1297" t="str">
            <v>199-2024</v>
          </cell>
          <cell r="B1297">
            <v>20986000</v>
          </cell>
        </row>
        <row r="1298">
          <cell r="A1298" t="str">
            <v>1992-2023</v>
          </cell>
          <cell r="B1298">
            <v>3450000</v>
          </cell>
        </row>
        <row r="1299">
          <cell r="A1299" t="str">
            <v>1992-2024</v>
          </cell>
          <cell r="B1299">
            <v>31533333</v>
          </cell>
        </row>
        <row r="1300">
          <cell r="A1300" t="str">
            <v>1993-2023</v>
          </cell>
          <cell r="B1300">
            <v>7000000</v>
          </cell>
        </row>
        <row r="1301">
          <cell r="A1301" t="str">
            <v>1993-2024</v>
          </cell>
          <cell r="B1301">
            <v>11400000</v>
          </cell>
        </row>
        <row r="1302">
          <cell r="A1302" t="str">
            <v>1996-2024</v>
          </cell>
          <cell r="B1302">
            <v>32000000</v>
          </cell>
        </row>
        <row r="1303">
          <cell r="A1303" t="str">
            <v>1997-2024</v>
          </cell>
          <cell r="B1303">
            <v>24750000</v>
          </cell>
        </row>
        <row r="1304">
          <cell r="A1304" t="str">
            <v>1998-2024</v>
          </cell>
          <cell r="B1304">
            <v>39011000</v>
          </cell>
        </row>
        <row r="1305">
          <cell r="A1305" t="str">
            <v>1999-2023</v>
          </cell>
          <cell r="B1305">
            <v>8891660</v>
          </cell>
        </row>
        <row r="1306">
          <cell r="A1306" t="str">
            <v>1999-2024</v>
          </cell>
          <cell r="B1306">
            <v>56000000</v>
          </cell>
        </row>
        <row r="1307">
          <cell r="A1307" t="str">
            <v>2000-2024</v>
          </cell>
          <cell r="B1307">
            <v>112608878</v>
          </cell>
        </row>
        <row r="1308">
          <cell r="A1308" t="str">
            <v>2001-2024</v>
          </cell>
          <cell r="B1308">
            <v>49718333</v>
          </cell>
        </row>
        <row r="1309">
          <cell r="A1309" t="str">
            <v>200-2023</v>
          </cell>
          <cell r="B1309">
            <v>15750000</v>
          </cell>
        </row>
        <row r="1310">
          <cell r="A1310" t="str">
            <v>200-2024</v>
          </cell>
          <cell r="B1310">
            <v>8000000</v>
          </cell>
        </row>
        <row r="1311">
          <cell r="A1311" t="str">
            <v>2002-2024</v>
          </cell>
          <cell r="B1311">
            <v>12300000</v>
          </cell>
        </row>
        <row r="1312">
          <cell r="A1312" t="str">
            <v>2003-2024</v>
          </cell>
          <cell r="B1312">
            <v>12918000</v>
          </cell>
        </row>
        <row r="1313">
          <cell r="A1313" t="str">
            <v>2004-2024</v>
          </cell>
          <cell r="B1313">
            <v>24115000</v>
          </cell>
        </row>
        <row r="1314">
          <cell r="A1314" t="str">
            <v>2005-2024</v>
          </cell>
          <cell r="B1314">
            <v>1110363395</v>
          </cell>
        </row>
        <row r="1315">
          <cell r="A1315" t="str">
            <v>2006-2024</v>
          </cell>
          <cell r="B1315">
            <v>107182460</v>
          </cell>
        </row>
        <row r="1316">
          <cell r="A1316" t="str">
            <v>2007-2024</v>
          </cell>
          <cell r="B1316">
            <v>7722000</v>
          </cell>
        </row>
        <row r="1317">
          <cell r="A1317" t="str">
            <v>2008-2024</v>
          </cell>
          <cell r="B1317">
            <v>16719000</v>
          </cell>
        </row>
        <row r="1318">
          <cell r="A1318" t="str">
            <v>2009-2024</v>
          </cell>
          <cell r="B1318">
            <v>47556667</v>
          </cell>
        </row>
        <row r="1319">
          <cell r="A1319" t="str">
            <v>2010-2024</v>
          </cell>
          <cell r="B1319">
            <v>58952667</v>
          </cell>
        </row>
        <row r="1320">
          <cell r="A1320" t="str">
            <v>2011-2024</v>
          </cell>
          <cell r="B1320">
            <v>32000000</v>
          </cell>
        </row>
        <row r="1321">
          <cell r="A1321" t="str">
            <v>201-2024</v>
          </cell>
          <cell r="B1321">
            <v>23800000</v>
          </cell>
        </row>
        <row r="1322">
          <cell r="A1322" t="str">
            <v>2012-2023</v>
          </cell>
          <cell r="B1322">
            <v>1995000</v>
          </cell>
        </row>
        <row r="1323">
          <cell r="A1323" t="str">
            <v>2012-2024</v>
          </cell>
          <cell r="B1323">
            <v>50380000</v>
          </cell>
        </row>
        <row r="1324">
          <cell r="A1324" t="str">
            <v>2013-2024</v>
          </cell>
          <cell r="B1324">
            <v>21945000</v>
          </cell>
        </row>
        <row r="1325">
          <cell r="A1325" t="str">
            <v>2014-2023</v>
          </cell>
          <cell r="B1325">
            <v>12366667</v>
          </cell>
        </row>
        <row r="1326">
          <cell r="A1326" t="str">
            <v>2014-2024</v>
          </cell>
          <cell r="B1326">
            <v>18720000</v>
          </cell>
        </row>
        <row r="1327">
          <cell r="A1327" t="str">
            <v>2015-2024</v>
          </cell>
          <cell r="B1327">
            <v>7722000</v>
          </cell>
        </row>
        <row r="1328">
          <cell r="A1328" t="str">
            <v>2016-2024</v>
          </cell>
          <cell r="B1328">
            <v>7722000</v>
          </cell>
        </row>
        <row r="1329">
          <cell r="A1329" t="str">
            <v>2017-2024</v>
          </cell>
          <cell r="B1329">
            <v>16719000</v>
          </cell>
        </row>
        <row r="1330">
          <cell r="A1330" t="str">
            <v>2018-2023</v>
          </cell>
          <cell r="B1330">
            <v>8960000</v>
          </cell>
        </row>
        <row r="1331">
          <cell r="A1331" t="str">
            <v>2018-2024</v>
          </cell>
          <cell r="B1331">
            <v>7722000</v>
          </cell>
        </row>
        <row r="1332">
          <cell r="A1332" t="str">
            <v>2019-2024</v>
          </cell>
          <cell r="B1332">
            <v>16347000</v>
          </cell>
        </row>
        <row r="1333">
          <cell r="A1333" t="str">
            <v>2020-2024</v>
          </cell>
          <cell r="B1333">
            <v>10500000</v>
          </cell>
        </row>
        <row r="1334">
          <cell r="A1334" t="str">
            <v>2021-2024</v>
          </cell>
          <cell r="B1334">
            <v>18720000</v>
          </cell>
        </row>
        <row r="1335">
          <cell r="A1335" t="str">
            <v>202-2024</v>
          </cell>
          <cell r="B1335">
            <v>23800000</v>
          </cell>
        </row>
        <row r="1336">
          <cell r="A1336" t="str">
            <v>2023-2024</v>
          </cell>
          <cell r="B1336">
            <v>17775000</v>
          </cell>
        </row>
        <row r="1337">
          <cell r="A1337" t="str">
            <v>2024-2024</v>
          </cell>
          <cell r="B1337">
            <v>11000000</v>
          </cell>
        </row>
        <row r="1338">
          <cell r="A1338" t="str">
            <v>2025-2024</v>
          </cell>
          <cell r="B1338">
            <v>33750000</v>
          </cell>
        </row>
        <row r="1339">
          <cell r="A1339" t="str">
            <v>2026-2024</v>
          </cell>
          <cell r="B1339">
            <v>25875000</v>
          </cell>
        </row>
        <row r="1340">
          <cell r="A1340" t="str">
            <v>2027-2024</v>
          </cell>
          <cell r="B1340">
            <v>22500000</v>
          </cell>
        </row>
        <row r="1341">
          <cell r="A1341" t="str">
            <v>2028-2024</v>
          </cell>
          <cell r="B1341">
            <v>43794667</v>
          </cell>
        </row>
        <row r="1342">
          <cell r="A1342" t="str">
            <v>2029-2024</v>
          </cell>
          <cell r="B1342">
            <v>26446156</v>
          </cell>
        </row>
        <row r="1343">
          <cell r="A1343" t="str">
            <v>2030-2024</v>
          </cell>
          <cell r="B1343">
            <v>30000000</v>
          </cell>
        </row>
        <row r="1344">
          <cell r="A1344" t="str">
            <v>2031-2024</v>
          </cell>
          <cell r="B1344">
            <v>14990000</v>
          </cell>
        </row>
        <row r="1345">
          <cell r="A1345" t="str">
            <v>203-2024</v>
          </cell>
          <cell r="B1345">
            <v>23800000</v>
          </cell>
        </row>
        <row r="1346">
          <cell r="A1346" t="str">
            <v>2032-2024</v>
          </cell>
          <cell r="B1346">
            <v>7979400</v>
          </cell>
        </row>
        <row r="1347">
          <cell r="A1347" t="str">
            <v>2033-2024</v>
          </cell>
          <cell r="B1347">
            <v>138000000</v>
          </cell>
        </row>
        <row r="1348">
          <cell r="A1348" t="str">
            <v>2034-2024</v>
          </cell>
          <cell r="B1348">
            <v>18000000</v>
          </cell>
        </row>
        <row r="1349">
          <cell r="A1349" t="str">
            <v>2035-2024</v>
          </cell>
          <cell r="B1349">
            <v>32200000</v>
          </cell>
        </row>
        <row r="1350">
          <cell r="A1350" t="str">
            <v>2036-2023</v>
          </cell>
          <cell r="B1350">
            <v>9790000</v>
          </cell>
        </row>
        <row r="1351">
          <cell r="A1351" t="str">
            <v>2036-2024</v>
          </cell>
          <cell r="B1351">
            <v>4500000</v>
          </cell>
        </row>
        <row r="1352">
          <cell r="A1352" t="str">
            <v>2037-2023</v>
          </cell>
          <cell r="B1352">
            <v>8404000</v>
          </cell>
        </row>
        <row r="1353">
          <cell r="A1353" t="str">
            <v>2037-2024</v>
          </cell>
          <cell r="B1353">
            <v>26325000</v>
          </cell>
        </row>
        <row r="1354">
          <cell r="A1354" t="str">
            <v>2038-2024</v>
          </cell>
          <cell r="B1354">
            <v>25600000</v>
          </cell>
        </row>
        <row r="1355">
          <cell r="A1355" t="str">
            <v>2039-2023</v>
          </cell>
          <cell r="B1355">
            <v>9900000</v>
          </cell>
        </row>
        <row r="1356">
          <cell r="A1356" t="str">
            <v>2039-2024</v>
          </cell>
          <cell r="B1356">
            <v>224100000</v>
          </cell>
        </row>
        <row r="1357">
          <cell r="A1357" t="str">
            <v>2040-2023</v>
          </cell>
          <cell r="B1357">
            <v>4540000</v>
          </cell>
        </row>
        <row r="1358">
          <cell r="A1358" t="str">
            <v>2041-2023</v>
          </cell>
          <cell r="B1358">
            <v>5000000</v>
          </cell>
        </row>
        <row r="1359">
          <cell r="A1359" t="str">
            <v>204-2024</v>
          </cell>
          <cell r="B1359">
            <v>20986000</v>
          </cell>
        </row>
        <row r="1360">
          <cell r="A1360" t="str">
            <v>2042-2024</v>
          </cell>
          <cell r="B1360">
            <v>54360000</v>
          </cell>
        </row>
        <row r="1361">
          <cell r="A1361" t="str">
            <v>2043-2024</v>
          </cell>
          <cell r="B1361">
            <v>50400000</v>
          </cell>
        </row>
        <row r="1362">
          <cell r="A1362" t="str">
            <v>2044-2023</v>
          </cell>
          <cell r="B1362">
            <v>7335000</v>
          </cell>
        </row>
        <row r="1363">
          <cell r="A1363" t="str">
            <v>2044-2024</v>
          </cell>
          <cell r="B1363">
            <v>16719000</v>
          </cell>
        </row>
        <row r="1364">
          <cell r="A1364" t="str">
            <v>2045-2023</v>
          </cell>
          <cell r="B1364">
            <v>7125000</v>
          </cell>
        </row>
        <row r="1365">
          <cell r="A1365" t="str">
            <v>2045-2024</v>
          </cell>
          <cell r="B1365">
            <v>18720000</v>
          </cell>
        </row>
        <row r="1366">
          <cell r="A1366" t="str">
            <v>2046-2023</v>
          </cell>
          <cell r="B1366">
            <v>33207755</v>
          </cell>
        </row>
        <row r="1367">
          <cell r="A1367" t="str">
            <v>2046-2024</v>
          </cell>
          <cell r="B1367">
            <v>16719000</v>
          </cell>
        </row>
        <row r="1368">
          <cell r="A1368" t="str">
            <v>2047-2024</v>
          </cell>
          <cell r="B1368">
            <v>17550000</v>
          </cell>
        </row>
        <row r="1369">
          <cell r="A1369" t="str">
            <v>2048-2024</v>
          </cell>
          <cell r="B1369">
            <v>24375000</v>
          </cell>
        </row>
        <row r="1370">
          <cell r="A1370" t="str">
            <v>2049-2024</v>
          </cell>
          <cell r="B1370">
            <v>20650000</v>
          </cell>
        </row>
        <row r="1371">
          <cell r="A1371" t="str">
            <v>2050-2024</v>
          </cell>
          <cell r="B1371">
            <v>30000000</v>
          </cell>
        </row>
        <row r="1372">
          <cell r="A1372" t="str">
            <v>2051-2024</v>
          </cell>
          <cell r="B1372">
            <v>6250000</v>
          </cell>
        </row>
        <row r="1373">
          <cell r="A1373" t="str">
            <v>205-2023</v>
          </cell>
          <cell r="B1373">
            <v>12000000</v>
          </cell>
        </row>
        <row r="1374">
          <cell r="A1374" t="str">
            <v>205-2024</v>
          </cell>
          <cell r="B1374">
            <v>9164000</v>
          </cell>
        </row>
        <row r="1375">
          <cell r="A1375" t="str">
            <v>2052-2024</v>
          </cell>
          <cell r="B1375">
            <v>25242000</v>
          </cell>
        </row>
        <row r="1376">
          <cell r="A1376" t="str">
            <v>2053-2024</v>
          </cell>
          <cell r="B1376">
            <v>4500000</v>
          </cell>
        </row>
        <row r="1377">
          <cell r="A1377" t="str">
            <v>2055-2024</v>
          </cell>
          <cell r="B1377">
            <v>4500000</v>
          </cell>
        </row>
        <row r="1378">
          <cell r="A1378" t="str">
            <v>2056-2024</v>
          </cell>
          <cell r="B1378">
            <v>7570444</v>
          </cell>
        </row>
        <row r="1379">
          <cell r="A1379" t="str">
            <v>2057-2024</v>
          </cell>
          <cell r="B1379">
            <v>19240000</v>
          </cell>
        </row>
        <row r="1380">
          <cell r="A1380" t="str">
            <v>2058-2024</v>
          </cell>
          <cell r="B1380">
            <v>20421000</v>
          </cell>
        </row>
        <row r="1381">
          <cell r="A1381" t="str">
            <v>2059-2024</v>
          </cell>
          <cell r="B1381">
            <v>20421000</v>
          </cell>
        </row>
        <row r="1382">
          <cell r="A1382" t="str">
            <v>2060-2024</v>
          </cell>
          <cell r="B1382">
            <v>20421000</v>
          </cell>
        </row>
        <row r="1383">
          <cell r="A1383" t="str">
            <v>2061-2024</v>
          </cell>
          <cell r="B1383">
            <v>31350000</v>
          </cell>
        </row>
        <row r="1384">
          <cell r="A1384" t="str">
            <v>206-2024</v>
          </cell>
          <cell r="B1384">
            <v>23800000</v>
          </cell>
        </row>
        <row r="1385">
          <cell r="A1385" t="str">
            <v>2062-2024</v>
          </cell>
          <cell r="B1385">
            <v>21000000</v>
          </cell>
        </row>
        <row r="1386">
          <cell r="A1386" t="str">
            <v>2063-2024</v>
          </cell>
          <cell r="B1386">
            <v>5000000</v>
          </cell>
        </row>
        <row r="1387">
          <cell r="A1387" t="str">
            <v>2064-2024</v>
          </cell>
          <cell r="B1387">
            <v>38500000</v>
          </cell>
        </row>
        <row r="1388">
          <cell r="A1388" t="str">
            <v>2065-2024</v>
          </cell>
          <cell r="B1388">
            <v>56000000</v>
          </cell>
        </row>
        <row r="1389">
          <cell r="A1389" t="str">
            <v>2066-2023</v>
          </cell>
          <cell r="B1389">
            <v>2300000</v>
          </cell>
        </row>
        <row r="1390">
          <cell r="A1390" t="str">
            <v>2066-2024</v>
          </cell>
          <cell r="B1390">
            <v>42000000</v>
          </cell>
        </row>
        <row r="1391">
          <cell r="A1391" t="str">
            <v>2067-2024</v>
          </cell>
          <cell r="B1391">
            <v>32200000</v>
          </cell>
        </row>
        <row r="1392">
          <cell r="A1392" t="str">
            <v>2068-2023</v>
          </cell>
          <cell r="B1392">
            <v>9000000</v>
          </cell>
        </row>
        <row r="1393">
          <cell r="A1393" t="str">
            <v>2068-2024</v>
          </cell>
          <cell r="B1393">
            <v>28000000</v>
          </cell>
        </row>
        <row r="1394">
          <cell r="A1394" t="str">
            <v>2069-2023</v>
          </cell>
          <cell r="B1394">
            <v>1721663</v>
          </cell>
        </row>
        <row r="1395">
          <cell r="A1395" t="str">
            <v>2069-2024</v>
          </cell>
          <cell r="B1395">
            <v>14609000</v>
          </cell>
        </row>
        <row r="1396">
          <cell r="A1396" t="str">
            <v>2070-2024</v>
          </cell>
          <cell r="B1396">
            <v>22392500</v>
          </cell>
        </row>
        <row r="1397">
          <cell r="A1397" t="str">
            <v>207-2024</v>
          </cell>
          <cell r="B1397">
            <v>25192860</v>
          </cell>
        </row>
        <row r="1398">
          <cell r="A1398" t="str">
            <v>2072-2024</v>
          </cell>
          <cell r="B1398">
            <v>42267400</v>
          </cell>
        </row>
        <row r="1399">
          <cell r="A1399" t="str">
            <v>2073-2024</v>
          </cell>
          <cell r="B1399">
            <v>18000000</v>
          </cell>
        </row>
        <row r="1400">
          <cell r="A1400" t="str">
            <v>2074-2024</v>
          </cell>
          <cell r="B1400">
            <v>10480830</v>
          </cell>
        </row>
        <row r="1401">
          <cell r="A1401" t="str">
            <v>2075-2024</v>
          </cell>
          <cell r="B1401">
            <v>26000000</v>
          </cell>
        </row>
        <row r="1402">
          <cell r="A1402" t="str">
            <v>2076-2024</v>
          </cell>
          <cell r="B1402">
            <v>14630000</v>
          </cell>
        </row>
        <row r="1403">
          <cell r="A1403" t="str">
            <v>2077-2024</v>
          </cell>
          <cell r="B1403">
            <v>32200000</v>
          </cell>
        </row>
        <row r="1404">
          <cell r="A1404" t="str">
            <v>2078-2024</v>
          </cell>
          <cell r="B1404">
            <v>36000000</v>
          </cell>
        </row>
        <row r="1405">
          <cell r="A1405" t="str">
            <v>2079-2023</v>
          </cell>
          <cell r="B1405">
            <v>5685300</v>
          </cell>
        </row>
        <row r="1406">
          <cell r="A1406" t="str">
            <v>2079-2024</v>
          </cell>
          <cell r="B1406">
            <v>112608878</v>
          </cell>
        </row>
        <row r="1407">
          <cell r="A1407" t="str">
            <v>2081-2024</v>
          </cell>
          <cell r="B1407">
            <v>42050000</v>
          </cell>
        </row>
        <row r="1408">
          <cell r="A1408" t="str">
            <v>208-2023</v>
          </cell>
          <cell r="B1408">
            <v>10332000</v>
          </cell>
        </row>
        <row r="1409">
          <cell r="A1409" t="str">
            <v>208-2024</v>
          </cell>
          <cell r="B1409">
            <v>20986000</v>
          </cell>
        </row>
        <row r="1410">
          <cell r="A1410" t="str">
            <v>2082-2024</v>
          </cell>
          <cell r="B1410">
            <v>24750000</v>
          </cell>
        </row>
        <row r="1411">
          <cell r="A1411" t="str">
            <v>2083-2023</v>
          </cell>
          <cell r="B1411">
            <v>9450000</v>
          </cell>
        </row>
        <row r="1412">
          <cell r="A1412" t="str">
            <v>2083-2024</v>
          </cell>
          <cell r="B1412">
            <v>43847250</v>
          </cell>
        </row>
        <row r="1413">
          <cell r="A1413" t="str">
            <v>2084-2023</v>
          </cell>
          <cell r="B1413">
            <v>9010000</v>
          </cell>
        </row>
        <row r="1414">
          <cell r="A1414" t="str">
            <v>2084-2024</v>
          </cell>
          <cell r="B1414">
            <v>16024030</v>
          </cell>
        </row>
        <row r="1415">
          <cell r="A1415" t="str">
            <v>2086-2023</v>
          </cell>
          <cell r="B1415">
            <v>12000000</v>
          </cell>
        </row>
        <row r="1416">
          <cell r="A1416" t="str">
            <v>2086-2024</v>
          </cell>
          <cell r="B1416">
            <v>85482536</v>
          </cell>
        </row>
        <row r="1417">
          <cell r="A1417" t="str">
            <v>2087-2024</v>
          </cell>
          <cell r="B1417">
            <v>27310500</v>
          </cell>
        </row>
        <row r="1418">
          <cell r="A1418" t="str">
            <v>2088-2023</v>
          </cell>
          <cell r="B1418">
            <v>2600000</v>
          </cell>
        </row>
        <row r="1419">
          <cell r="A1419" t="str">
            <v>2088-2024</v>
          </cell>
          <cell r="B1419">
            <v>15304667</v>
          </cell>
        </row>
        <row r="1420">
          <cell r="A1420" t="str">
            <v>2089-2023</v>
          </cell>
          <cell r="B1420">
            <v>3533790</v>
          </cell>
        </row>
        <row r="1421">
          <cell r="A1421" t="str">
            <v>2089-2024</v>
          </cell>
          <cell r="B1421">
            <v>62333333</v>
          </cell>
        </row>
        <row r="1422">
          <cell r="A1422" t="str">
            <v>2090-2023</v>
          </cell>
          <cell r="B1422">
            <v>5700000</v>
          </cell>
        </row>
        <row r="1423">
          <cell r="A1423" t="str">
            <v>2090-2024</v>
          </cell>
          <cell r="B1423">
            <v>8000000</v>
          </cell>
        </row>
        <row r="1424">
          <cell r="A1424" t="str">
            <v>2091-2024</v>
          </cell>
          <cell r="B1424">
            <v>30000000</v>
          </cell>
        </row>
        <row r="1425">
          <cell r="A1425" t="str">
            <v>209-2024</v>
          </cell>
          <cell r="B1425">
            <v>20986000</v>
          </cell>
        </row>
        <row r="1426">
          <cell r="A1426" t="str">
            <v>2092-2024</v>
          </cell>
          <cell r="B1426">
            <v>470000000</v>
          </cell>
        </row>
        <row r="1427">
          <cell r="A1427" t="str">
            <v>2093-2023</v>
          </cell>
          <cell r="B1427">
            <v>8364000</v>
          </cell>
        </row>
        <row r="1428">
          <cell r="A1428" t="str">
            <v>2093-2024</v>
          </cell>
          <cell r="B1428">
            <v>18720000</v>
          </cell>
        </row>
        <row r="1429">
          <cell r="A1429" t="str">
            <v>2094-2024</v>
          </cell>
          <cell r="B1429">
            <v>62700000</v>
          </cell>
        </row>
        <row r="1430">
          <cell r="A1430" t="str">
            <v>2095-2024</v>
          </cell>
          <cell r="B1430">
            <v>70000000</v>
          </cell>
        </row>
        <row r="1431">
          <cell r="A1431" t="str">
            <v>2096-2024</v>
          </cell>
          <cell r="B1431">
            <v>4191962</v>
          </cell>
        </row>
        <row r="1432">
          <cell r="A1432" t="str">
            <v>2097-2024</v>
          </cell>
          <cell r="B1432">
            <v>4809090</v>
          </cell>
        </row>
        <row r="1433">
          <cell r="A1433" t="str">
            <v>2098-2023</v>
          </cell>
          <cell r="B1433">
            <v>85000000</v>
          </cell>
        </row>
        <row r="1434">
          <cell r="A1434" t="str">
            <v>2098-2024</v>
          </cell>
          <cell r="B1434">
            <v>318147509</v>
          </cell>
        </row>
        <row r="1435">
          <cell r="A1435" t="str">
            <v>2099-2024</v>
          </cell>
          <cell r="B1435">
            <v>92486100</v>
          </cell>
        </row>
        <row r="1436">
          <cell r="A1436" t="str">
            <v>2100-2024</v>
          </cell>
          <cell r="B1436">
            <v>23100000</v>
          </cell>
        </row>
        <row r="1437">
          <cell r="A1437" t="str">
            <v>2101-2024</v>
          </cell>
          <cell r="B1437">
            <v>8307834</v>
          </cell>
        </row>
        <row r="1438">
          <cell r="A1438" t="str">
            <v>210-2024</v>
          </cell>
          <cell r="B1438">
            <v>17833600</v>
          </cell>
        </row>
        <row r="1439">
          <cell r="A1439" t="str">
            <v>2102-2024</v>
          </cell>
          <cell r="B1439">
            <v>27750000</v>
          </cell>
        </row>
        <row r="1440">
          <cell r="A1440" t="str">
            <v>2103-2024</v>
          </cell>
          <cell r="B1440">
            <v>33600000</v>
          </cell>
        </row>
        <row r="1441">
          <cell r="A1441" t="str">
            <v>2104-2024</v>
          </cell>
          <cell r="B1441">
            <v>33600000</v>
          </cell>
        </row>
        <row r="1442">
          <cell r="A1442" t="str">
            <v>2105-2024</v>
          </cell>
          <cell r="B1442">
            <v>33438000</v>
          </cell>
        </row>
        <row r="1443">
          <cell r="A1443" t="str">
            <v>2106-2023</v>
          </cell>
          <cell r="B1443">
            <v>5373300</v>
          </cell>
        </row>
        <row r="1444">
          <cell r="A1444" t="str">
            <v>2106-2024</v>
          </cell>
          <cell r="B1444">
            <v>15000000</v>
          </cell>
        </row>
        <row r="1445">
          <cell r="A1445" t="str">
            <v>2107-2023</v>
          </cell>
          <cell r="B1445">
            <v>3458000</v>
          </cell>
        </row>
        <row r="1446">
          <cell r="A1446" t="str">
            <v>2107-2024</v>
          </cell>
          <cell r="B1446">
            <v>32074000</v>
          </cell>
        </row>
        <row r="1447">
          <cell r="A1447" t="str">
            <v>2108-2023</v>
          </cell>
          <cell r="B1447">
            <v>5980000</v>
          </cell>
        </row>
        <row r="1448">
          <cell r="A1448" t="str">
            <v>2108-2024</v>
          </cell>
          <cell r="B1448">
            <v>22500933</v>
          </cell>
        </row>
        <row r="1449">
          <cell r="A1449" t="str">
            <v>2109-2024</v>
          </cell>
          <cell r="B1449">
            <v>16831808</v>
          </cell>
        </row>
        <row r="1450">
          <cell r="A1450" t="str">
            <v>2110-2024</v>
          </cell>
          <cell r="B1450">
            <v>112608878</v>
          </cell>
        </row>
        <row r="1451">
          <cell r="A1451" t="str">
            <v>2111-2024</v>
          </cell>
          <cell r="B1451">
            <v>36206000</v>
          </cell>
        </row>
        <row r="1452">
          <cell r="A1452" t="str">
            <v>211-2024</v>
          </cell>
          <cell r="B1452">
            <v>17833600</v>
          </cell>
        </row>
        <row r="1453">
          <cell r="A1453" t="str">
            <v>2112-2024</v>
          </cell>
          <cell r="B1453">
            <v>40600000</v>
          </cell>
        </row>
        <row r="1454">
          <cell r="A1454" t="str">
            <v>2113-2023</v>
          </cell>
          <cell r="B1454">
            <v>5980000</v>
          </cell>
        </row>
        <row r="1455">
          <cell r="A1455" t="str">
            <v>2113-2024</v>
          </cell>
          <cell r="B1455">
            <v>51450000</v>
          </cell>
        </row>
        <row r="1456">
          <cell r="A1456" t="str">
            <v>2114-2024</v>
          </cell>
          <cell r="B1456">
            <v>28000000</v>
          </cell>
        </row>
        <row r="1457">
          <cell r="A1457" t="str">
            <v>2115-2023</v>
          </cell>
          <cell r="B1457">
            <v>3458000</v>
          </cell>
        </row>
        <row r="1458">
          <cell r="A1458" t="str">
            <v>2115-2024</v>
          </cell>
          <cell r="B1458">
            <v>24000000</v>
          </cell>
        </row>
        <row r="1459">
          <cell r="A1459" t="str">
            <v>2116-2024</v>
          </cell>
          <cell r="B1459">
            <v>32200000</v>
          </cell>
        </row>
        <row r="1460">
          <cell r="A1460" t="str">
            <v>2117-2024</v>
          </cell>
          <cell r="B1460">
            <v>38500000</v>
          </cell>
        </row>
        <row r="1461">
          <cell r="A1461" t="str">
            <v>2118-2023</v>
          </cell>
          <cell r="B1461">
            <v>3450000</v>
          </cell>
        </row>
        <row r="1462">
          <cell r="A1462" t="str">
            <v>2119-2024</v>
          </cell>
          <cell r="B1462">
            <v>16066666</v>
          </cell>
        </row>
        <row r="1463">
          <cell r="A1463" t="str">
            <v>2120-2024</v>
          </cell>
          <cell r="B1463">
            <v>86367870</v>
          </cell>
        </row>
        <row r="1464">
          <cell r="A1464" t="str">
            <v>2121-2024</v>
          </cell>
          <cell r="B1464">
            <v>112608878</v>
          </cell>
        </row>
        <row r="1465">
          <cell r="A1465" t="str">
            <v>212-2024</v>
          </cell>
          <cell r="B1465">
            <v>6600000</v>
          </cell>
        </row>
        <row r="1466">
          <cell r="A1466" t="str">
            <v>2122-2023</v>
          </cell>
          <cell r="B1466">
            <v>19688730</v>
          </cell>
        </row>
        <row r="1467">
          <cell r="A1467" t="str">
            <v>2122-2024</v>
          </cell>
          <cell r="B1467">
            <v>24000000</v>
          </cell>
        </row>
        <row r="1468">
          <cell r="A1468" t="str">
            <v>2123-2024</v>
          </cell>
          <cell r="B1468">
            <v>75000000</v>
          </cell>
        </row>
        <row r="1469">
          <cell r="A1469" t="str">
            <v>2124-2024</v>
          </cell>
          <cell r="B1469">
            <v>20670000</v>
          </cell>
        </row>
        <row r="1470">
          <cell r="A1470" t="str">
            <v>2125-2024</v>
          </cell>
          <cell r="B1470">
            <v>15626000</v>
          </cell>
        </row>
        <row r="1471">
          <cell r="A1471" t="str">
            <v>2126-2024</v>
          </cell>
          <cell r="B1471">
            <v>16380000</v>
          </cell>
        </row>
        <row r="1472">
          <cell r="A1472" t="str">
            <v>2127-2024</v>
          </cell>
          <cell r="B1472">
            <v>17304000</v>
          </cell>
        </row>
        <row r="1473">
          <cell r="A1473" t="str">
            <v>2128-2023</v>
          </cell>
          <cell r="B1473">
            <v>3192000</v>
          </cell>
        </row>
        <row r="1474">
          <cell r="A1474" t="str">
            <v>2128-2024</v>
          </cell>
          <cell r="B1474">
            <v>90863500</v>
          </cell>
        </row>
        <row r="1475">
          <cell r="A1475" t="str">
            <v>2129-2024</v>
          </cell>
          <cell r="B1475">
            <v>162750000</v>
          </cell>
        </row>
        <row r="1476">
          <cell r="A1476" t="str">
            <v>2130-2024</v>
          </cell>
          <cell r="B1476">
            <v>24000000</v>
          </cell>
        </row>
        <row r="1477">
          <cell r="A1477" t="str">
            <v>2131-2023</v>
          </cell>
          <cell r="B1477">
            <v>7200000</v>
          </cell>
        </row>
        <row r="1478">
          <cell r="A1478" t="str">
            <v>2131-2024</v>
          </cell>
          <cell r="B1478">
            <v>9000000</v>
          </cell>
        </row>
        <row r="1479">
          <cell r="A1479" t="str">
            <v>213-2024</v>
          </cell>
          <cell r="B1479">
            <v>11400000</v>
          </cell>
        </row>
        <row r="1480">
          <cell r="A1480" t="str">
            <v>2132-2024</v>
          </cell>
          <cell r="B1480">
            <v>49000000</v>
          </cell>
        </row>
        <row r="1481">
          <cell r="A1481" t="str">
            <v>2133-2023</v>
          </cell>
          <cell r="B1481">
            <v>2270000</v>
          </cell>
        </row>
        <row r="1482">
          <cell r="A1482" t="str">
            <v>2133-2024</v>
          </cell>
          <cell r="B1482">
            <v>35364000</v>
          </cell>
        </row>
        <row r="1483">
          <cell r="A1483" t="str">
            <v>2134-2024</v>
          </cell>
          <cell r="B1483">
            <v>4500000</v>
          </cell>
        </row>
        <row r="1484">
          <cell r="A1484" t="str">
            <v>2135-2024</v>
          </cell>
          <cell r="B1484">
            <v>28500000</v>
          </cell>
        </row>
        <row r="1485">
          <cell r="A1485" t="str">
            <v>2136-2023</v>
          </cell>
          <cell r="B1485">
            <v>0</v>
          </cell>
        </row>
        <row r="1486">
          <cell r="A1486" t="str">
            <v>2136-2024</v>
          </cell>
          <cell r="B1486">
            <v>49000000</v>
          </cell>
        </row>
        <row r="1487">
          <cell r="A1487" t="str">
            <v>2137-2024</v>
          </cell>
          <cell r="B1487">
            <v>10000000</v>
          </cell>
        </row>
        <row r="1488">
          <cell r="A1488" t="str">
            <v>2139-2024</v>
          </cell>
          <cell r="B1488">
            <v>24000000</v>
          </cell>
        </row>
        <row r="1489">
          <cell r="A1489" t="str">
            <v>2140-2024</v>
          </cell>
          <cell r="B1489">
            <v>18720000</v>
          </cell>
        </row>
        <row r="1490">
          <cell r="A1490" t="str">
            <v>214-2024</v>
          </cell>
          <cell r="B1490">
            <v>12000000</v>
          </cell>
        </row>
        <row r="1491">
          <cell r="A1491" t="str">
            <v>2142-2024</v>
          </cell>
          <cell r="B1491">
            <v>17500000</v>
          </cell>
        </row>
        <row r="1492">
          <cell r="A1492" t="str">
            <v>2143-2024</v>
          </cell>
          <cell r="B1492">
            <v>4528214</v>
          </cell>
        </row>
        <row r="1493">
          <cell r="A1493" t="str">
            <v>2144-2024</v>
          </cell>
          <cell r="B1493">
            <v>139000000</v>
          </cell>
        </row>
        <row r="1494">
          <cell r="A1494" t="str">
            <v>2145-2024</v>
          </cell>
          <cell r="B1494">
            <v>8784000</v>
          </cell>
        </row>
        <row r="1495">
          <cell r="A1495" t="str">
            <v>2146-2024</v>
          </cell>
          <cell r="B1495">
            <v>28000000</v>
          </cell>
        </row>
        <row r="1496">
          <cell r="A1496" t="str">
            <v>2147-2023</v>
          </cell>
          <cell r="B1496">
            <v>4500000</v>
          </cell>
        </row>
        <row r="1497">
          <cell r="A1497" t="str">
            <v>2147-2024</v>
          </cell>
          <cell r="B1497">
            <v>9520000</v>
          </cell>
        </row>
        <row r="1498">
          <cell r="A1498" t="str">
            <v>2148-2023</v>
          </cell>
          <cell r="B1498">
            <v>3170000</v>
          </cell>
        </row>
        <row r="1499">
          <cell r="A1499" t="str">
            <v>2148-2024</v>
          </cell>
          <cell r="B1499">
            <v>11146000</v>
          </cell>
        </row>
        <row r="1500">
          <cell r="A1500" t="str">
            <v>2149-2023</v>
          </cell>
          <cell r="B1500">
            <v>2527000</v>
          </cell>
        </row>
        <row r="1501">
          <cell r="A1501" t="str">
            <v>2149-2024</v>
          </cell>
          <cell r="B1501">
            <v>7213635</v>
          </cell>
        </row>
        <row r="1502">
          <cell r="A1502" t="str">
            <v>2150-2024</v>
          </cell>
          <cell r="B1502">
            <v>56250000</v>
          </cell>
        </row>
        <row r="1503">
          <cell r="A1503" t="str">
            <v>2151-2024</v>
          </cell>
          <cell r="B1503">
            <v>39629333</v>
          </cell>
        </row>
        <row r="1504">
          <cell r="A1504" t="str">
            <v>215-2024</v>
          </cell>
          <cell r="B1504">
            <v>8000000</v>
          </cell>
        </row>
        <row r="1505">
          <cell r="A1505" t="str">
            <v>2152-2024</v>
          </cell>
          <cell r="B1505">
            <v>10000000</v>
          </cell>
        </row>
        <row r="1506">
          <cell r="A1506" t="str">
            <v>2153-2024</v>
          </cell>
          <cell r="B1506">
            <v>38500000</v>
          </cell>
        </row>
        <row r="1507">
          <cell r="A1507" t="str">
            <v>2154-2024</v>
          </cell>
          <cell r="B1507">
            <v>25200000</v>
          </cell>
        </row>
        <row r="1508">
          <cell r="A1508" t="str">
            <v>2155-2024</v>
          </cell>
          <cell r="B1508">
            <v>30100000</v>
          </cell>
        </row>
        <row r="1509">
          <cell r="A1509" t="str">
            <v>2156-2024</v>
          </cell>
          <cell r="B1509">
            <v>28000000</v>
          </cell>
        </row>
        <row r="1510">
          <cell r="A1510" t="str">
            <v>2157-2024</v>
          </cell>
          <cell r="B1510">
            <v>25244058</v>
          </cell>
        </row>
        <row r="1511">
          <cell r="A1511" t="str">
            <v>2158-2024</v>
          </cell>
          <cell r="B1511">
            <v>23100000</v>
          </cell>
        </row>
        <row r="1512">
          <cell r="A1512" t="str">
            <v>2159-2024</v>
          </cell>
          <cell r="B1512">
            <v>28000000</v>
          </cell>
        </row>
        <row r="1513">
          <cell r="A1513" t="str">
            <v>2160-2024</v>
          </cell>
          <cell r="B1513">
            <v>110073423</v>
          </cell>
        </row>
        <row r="1514">
          <cell r="A1514" t="str">
            <v>2161-2024</v>
          </cell>
          <cell r="B1514">
            <v>42000000</v>
          </cell>
        </row>
        <row r="1515">
          <cell r="A1515" t="str">
            <v>216-2024</v>
          </cell>
          <cell r="B1515">
            <v>12000000</v>
          </cell>
        </row>
        <row r="1516">
          <cell r="A1516" t="str">
            <v>2162-2024</v>
          </cell>
          <cell r="B1516">
            <v>20670000</v>
          </cell>
        </row>
        <row r="1517">
          <cell r="A1517" t="str">
            <v>2163-2024</v>
          </cell>
          <cell r="B1517">
            <v>23100000</v>
          </cell>
        </row>
        <row r="1518">
          <cell r="A1518" t="str">
            <v>2164-2023</v>
          </cell>
          <cell r="B1518">
            <v>4500000</v>
          </cell>
        </row>
        <row r="1519">
          <cell r="A1519" t="str">
            <v>2164-2024</v>
          </cell>
          <cell r="B1519">
            <v>22400000</v>
          </cell>
        </row>
        <row r="1520">
          <cell r="A1520" t="str">
            <v>2166-2024</v>
          </cell>
          <cell r="B1520">
            <v>4263600</v>
          </cell>
        </row>
        <row r="1521">
          <cell r="A1521" t="str">
            <v>2167-2024</v>
          </cell>
          <cell r="B1521">
            <v>35364000</v>
          </cell>
        </row>
        <row r="1522">
          <cell r="A1522" t="str">
            <v>2168-2024</v>
          </cell>
          <cell r="B1522">
            <v>9408378</v>
          </cell>
        </row>
        <row r="1523">
          <cell r="A1523" t="str">
            <v>2169-2024</v>
          </cell>
          <cell r="B1523">
            <v>17295000</v>
          </cell>
        </row>
        <row r="1524">
          <cell r="A1524" t="str">
            <v>2170-2024</v>
          </cell>
          <cell r="B1524">
            <v>133998719</v>
          </cell>
        </row>
        <row r="1525">
          <cell r="A1525" t="str">
            <v>217-2024</v>
          </cell>
          <cell r="B1525">
            <v>17000000</v>
          </cell>
        </row>
        <row r="1526">
          <cell r="A1526" t="str">
            <v>2173-2024</v>
          </cell>
          <cell r="B1526">
            <v>11080000</v>
          </cell>
        </row>
        <row r="1527">
          <cell r="A1527" t="str">
            <v>2174-2023</v>
          </cell>
          <cell r="B1527">
            <v>2592250</v>
          </cell>
        </row>
        <row r="1528">
          <cell r="A1528" t="str">
            <v>2174-2024</v>
          </cell>
          <cell r="B1528">
            <v>10000000</v>
          </cell>
        </row>
        <row r="1529">
          <cell r="A1529" t="str">
            <v>2175-2024</v>
          </cell>
          <cell r="B1529">
            <v>7213635</v>
          </cell>
        </row>
        <row r="1530">
          <cell r="A1530" t="str">
            <v>2177-2024</v>
          </cell>
          <cell r="B1530">
            <v>41284200</v>
          </cell>
        </row>
        <row r="1531">
          <cell r="A1531" t="str">
            <v>2178-2024</v>
          </cell>
          <cell r="B1531">
            <v>112608878</v>
          </cell>
        </row>
        <row r="1532">
          <cell r="A1532" t="str">
            <v>2179-2024</v>
          </cell>
          <cell r="B1532">
            <v>3300000000</v>
          </cell>
        </row>
        <row r="1533">
          <cell r="A1533" t="str">
            <v>2180-2023</v>
          </cell>
          <cell r="B1533">
            <v>7300000</v>
          </cell>
        </row>
        <row r="1534">
          <cell r="A1534" t="str">
            <v>2180-2024</v>
          </cell>
          <cell r="B1534">
            <v>38500000</v>
          </cell>
        </row>
        <row r="1535">
          <cell r="A1535" t="str">
            <v>2181-2024</v>
          </cell>
          <cell r="B1535">
            <v>72960000</v>
          </cell>
        </row>
        <row r="1536">
          <cell r="A1536" t="str">
            <v>218-2024</v>
          </cell>
          <cell r="B1536">
            <v>13196260</v>
          </cell>
        </row>
        <row r="1537">
          <cell r="A1537" t="str">
            <v>2182-2024</v>
          </cell>
          <cell r="B1537">
            <v>4826250</v>
          </cell>
        </row>
        <row r="1538">
          <cell r="A1538" t="str">
            <v>2183-2024</v>
          </cell>
          <cell r="B1538">
            <v>91557050</v>
          </cell>
        </row>
        <row r="1539">
          <cell r="A1539" t="str">
            <v>2184-2024</v>
          </cell>
          <cell r="B1539">
            <v>14609000</v>
          </cell>
        </row>
        <row r="1540">
          <cell r="A1540" t="str">
            <v>2185-2024</v>
          </cell>
          <cell r="B1540">
            <v>9643260</v>
          </cell>
        </row>
        <row r="1541">
          <cell r="A1541" t="str">
            <v>2186-2024</v>
          </cell>
          <cell r="B1541">
            <v>107100000</v>
          </cell>
        </row>
        <row r="1542">
          <cell r="A1542" t="str">
            <v>2187-2024</v>
          </cell>
          <cell r="B1542">
            <v>27840000</v>
          </cell>
        </row>
        <row r="1543">
          <cell r="A1543" t="str">
            <v>2188-2024</v>
          </cell>
          <cell r="B1543">
            <v>108032400</v>
          </cell>
        </row>
        <row r="1544">
          <cell r="A1544" t="str">
            <v>2189-2024</v>
          </cell>
          <cell r="B1544">
            <v>52500000</v>
          </cell>
        </row>
        <row r="1545">
          <cell r="A1545" t="str">
            <v>2191-2024</v>
          </cell>
          <cell r="B1545">
            <v>40600000</v>
          </cell>
        </row>
        <row r="1546">
          <cell r="A1546" t="str">
            <v>219-2023</v>
          </cell>
          <cell r="B1546">
            <v>9240000</v>
          </cell>
        </row>
        <row r="1547">
          <cell r="A1547" t="str">
            <v>219-2024</v>
          </cell>
          <cell r="B1547">
            <v>25192860</v>
          </cell>
        </row>
        <row r="1548">
          <cell r="A1548" t="str">
            <v>2192-2024</v>
          </cell>
          <cell r="B1548">
            <v>66710204</v>
          </cell>
        </row>
        <row r="1549">
          <cell r="A1549" t="str">
            <v>2193-2024</v>
          </cell>
          <cell r="B1549">
            <v>150000000</v>
          </cell>
        </row>
        <row r="1550">
          <cell r="A1550" t="str">
            <v>2194-2024</v>
          </cell>
          <cell r="B1550">
            <v>71400000</v>
          </cell>
        </row>
        <row r="1551">
          <cell r="A1551" t="str">
            <v>2195-2024</v>
          </cell>
          <cell r="B1551">
            <v>100000000</v>
          </cell>
        </row>
        <row r="1552">
          <cell r="A1552" t="str">
            <v>2197-2024</v>
          </cell>
          <cell r="B1552">
            <v>982753927</v>
          </cell>
        </row>
        <row r="1553">
          <cell r="A1553" t="str">
            <v>2198-2024</v>
          </cell>
          <cell r="B1553">
            <v>100000000</v>
          </cell>
        </row>
        <row r="1554">
          <cell r="A1554" t="str">
            <v>2199-2024</v>
          </cell>
          <cell r="B1554">
            <v>112608878</v>
          </cell>
        </row>
        <row r="1555">
          <cell r="A1555" t="str">
            <v>2200-2024</v>
          </cell>
          <cell r="B1555">
            <v>16194720</v>
          </cell>
        </row>
        <row r="1556">
          <cell r="A1556" t="str">
            <v>2201-2024</v>
          </cell>
          <cell r="B1556">
            <v>30000000</v>
          </cell>
        </row>
        <row r="1557">
          <cell r="A1557" t="str">
            <v>220-2024</v>
          </cell>
          <cell r="B1557">
            <v>11713800</v>
          </cell>
        </row>
        <row r="1558">
          <cell r="A1558" t="str">
            <v>2202-2024</v>
          </cell>
          <cell r="B1558">
            <v>29400000</v>
          </cell>
        </row>
        <row r="1559">
          <cell r="A1559" t="str">
            <v>2204-2024</v>
          </cell>
          <cell r="B1559">
            <v>40000000</v>
          </cell>
        </row>
        <row r="1560">
          <cell r="A1560" t="str">
            <v>2205-2024</v>
          </cell>
          <cell r="B1560">
            <v>11100000</v>
          </cell>
        </row>
        <row r="1561">
          <cell r="A1561" t="str">
            <v>2206-2024</v>
          </cell>
          <cell r="B1561">
            <v>75273503</v>
          </cell>
        </row>
        <row r="1562">
          <cell r="A1562" t="str">
            <v>2207-2024</v>
          </cell>
          <cell r="B1562">
            <v>52500000</v>
          </cell>
        </row>
        <row r="1563">
          <cell r="A1563" t="str">
            <v>2208-2024</v>
          </cell>
          <cell r="B1563">
            <v>12000000</v>
          </cell>
        </row>
        <row r="1564">
          <cell r="A1564" t="str">
            <v>2209-2024</v>
          </cell>
          <cell r="B1564">
            <v>8022261</v>
          </cell>
        </row>
        <row r="1565">
          <cell r="A1565" t="str">
            <v>2210-2024</v>
          </cell>
          <cell r="B1565">
            <v>400000000</v>
          </cell>
        </row>
        <row r="1566">
          <cell r="A1566" t="str">
            <v>2211-2024</v>
          </cell>
          <cell r="B1566">
            <v>3000000</v>
          </cell>
        </row>
        <row r="1567">
          <cell r="A1567" t="str">
            <v>221-2024</v>
          </cell>
          <cell r="B1567">
            <v>11965250</v>
          </cell>
        </row>
        <row r="1568">
          <cell r="A1568" t="str">
            <v>2212-2024</v>
          </cell>
          <cell r="B1568">
            <v>2700000</v>
          </cell>
        </row>
        <row r="1569">
          <cell r="A1569" t="str">
            <v>2218-2024</v>
          </cell>
          <cell r="B1569">
            <v>19720000</v>
          </cell>
        </row>
        <row r="1570">
          <cell r="A1570" t="str">
            <v>2219-2024</v>
          </cell>
          <cell r="B1570">
            <v>240000000</v>
          </cell>
        </row>
        <row r="1571">
          <cell r="A1571" t="str">
            <v>2220-2024</v>
          </cell>
          <cell r="B1571">
            <v>230000000</v>
          </cell>
        </row>
        <row r="1572">
          <cell r="A1572" t="str">
            <v>222-2023</v>
          </cell>
          <cell r="B1572">
            <v>13244000</v>
          </cell>
        </row>
        <row r="1573">
          <cell r="A1573" t="str">
            <v>222-2024</v>
          </cell>
          <cell r="B1573">
            <v>13740000</v>
          </cell>
        </row>
        <row r="1574">
          <cell r="A1574" t="str">
            <v>2222-2024</v>
          </cell>
          <cell r="B1574">
            <v>795643872</v>
          </cell>
        </row>
        <row r="1575">
          <cell r="A1575" t="str">
            <v>2223-2024</v>
          </cell>
          <cell r="B1575">
            <v>575816757</v>
          </cell>
        </row>
        <row r="1576">
          <cell r="A1576" t="str">
            <v>2224-2024</v>
          </cell>
          <cell r="B1576">
            <v>447732433</v>
          </cell>
        </row>
        <row r="1577">
          <cell r="A1577" t="str">
            <v>2225-2024</v>
          </cell>
          <cell r="B1577">
            <v>165000000</v>
          </cell>
        </row>
        <row r="1578">
          <cell r="A1578" t="str">
            <v>2226-2024</v>
          </cell>
          <cell r="B1578">
            <v>13676124</v>
          </cell>
        </row>
        <row r="1579">
          <cell r="A1579" t="str">
            <v>2227-2024</v>
          </cell>
          <cell r="B1579">
            <v>13676124</v>
          </cell>
        </row>
        <row r="1580">
          <cell r="A1580" t="str">
            <v>2228-2024</v>
          </cell>
          <cell r="B1580">
            <v>9093590</v>
          </cell>
        </row>
        <row r="1581">
          <cell r="A1581" t="str">
            <v>2229-2024</v>
          </cell>
          <cell r="B1581">
            <v>21866667</v>
          </cell>
        </row>
        <row r="1582">
          <cell r="A1582" t="str">
            <v>2230-2024</v>
          </cell>
          <cell r="B1582">
            <v>13676124</v>
          </cell>
        </row>
        <row r="1583">
          <cell r="A1583" t="str">
            <v>2231-2024</v>
          </cell>
          <cell r="B1583">
            <v>9137271</v>
          </cell>
        </row>
        <row r="1584">
          <cell r="A1584" t="str">
            <v>223-2024</v>
          </cell>
          <cell r="B1584">
            <v>12258400</v>
          </cell>
        </row>
        <row r="1585">
          <cell r="A1585" t="str">
            <v>2232-2024</v>
          </cell>
          <cell r="B1585">
            <v>366892855</v>
          </cell>
        </row>
        <row r="1586">
          <cell r="A1586" t="str">
            <v>2233-2024</v>
          </cell>
          <cell r="B1586">
            <v>2821307406</v>
          </cell>
        </row>
        <row r="1587">
          <cell r="A1587" t="str">
            <v>2234-2024</v>
          </cell>
          <cell r="B1587">
            <v>13676124</v>
          </cell>
        </row>
        <row r="1588">
          <cell r="A1588" t="str">
            <v>2235-2024</v>
          </cell>
          <cell r="B1588">
            <v>13676124</v>
          </cell>
        </row>
        <row r="1589">
          <cell r="A1589" t="str">
            <v>2236-2024</v>
          </cell>
          <cell r="B1589">
            <v>13676124</v>
          </cell>
        </row>
        <row r="1590">
          <cell r="A1590" t="str">
            <v>2237-2024</v>
          </cell>
          <cell r="B1590">
            <v>13676124</v>
          </cell>
        </row>
        <row r="1591">
          <cell r="A1591" t="str">
            <v>2238-2024</v>
          </cell>
          <cell r="B1591">
            <v>13676124</v>
          </cell>
        </row>
        <row r="1592">
          <cell r="A1592" t="str">
            <v>2239-2024</v>
          </cell>
          <cell r="B1592">
            <v>13676124</v>
          </cell>
        </row>
        <row r="1593">
          <cell r="A1593" t="str">
            <v>2240-2024</v>
          </cell>
          <cell r="B1593">
            <v>13676124</v>
          </cell>
        </row>
        <row r="1594">
          <cell r="A1594" t="str">
            <v>2241-2024</v>
          </cell>
          <cell r="B1594">
            <v>13676124</v>
          </cell>
        </row>
        <row r="1595">
          <cell r="A1595" t="str">
            <v>224-2024</v>
          </cell>
          <cell r="B1595">
            <v>23800000</v>
          </cell>
        </row>
        <row r="1596">
          <cell r="A1596" t="str">
            <v>2242-2024</v>
          </cell>
          <cell r="B1596">
            <v>9137271</v>
          </cell>
        </row>
        <row r="1597">
          <cell r="A1597" t="str">
            <v>2243-2024</v>
          </cell>
          <cell r="B1597">
            <v>9137271</v>
          </cell>
        </row>
        <row r="1598">
          <cell r="A1598" t="str">
            <v>2244-2024</v>
          </cell>
          <cell r="B1598">
            <v>13676124</v>
          </cell>
        </row>
        <row r="1599">
          <cell r="A1599" t="str">
            <v>2245-2024</v>
          </cell>
          <cell r="B1599">
            <v>13676124</v>
          </cell>
        </row>
        <row r="1600">
          <cell r="A1600" t="str">
            <v>2246-2024</v>
          </cell>
          <cell r="B1600">
            <v>13676124</v>
          </cell>
        </row>
        <row r="1601">
          <cell r="A1601" t="str">
            <v>2247-2024</v>
          </cell>
          <cell r="B1601">
            <v>13676124</v>
          </cell>
        </row>
        <row r="1602">
          <cell r="A1602" t="str">
            <v>2248-2024</v>
          </cell>
          <cell r="B1602">
            <v>9137271</v>
          </cell>
        </row>
        <row r="1603">
          <cell r="A1603" t="str">
            <v>2249-2024</v>
          </cell>
          <cell r="B1603">
            <v>13676124</v>
          </cell>
        </row>
        <row r="1604">
          <cell r="A1604" t="str">
            <v>2250-2024</v>
          </cell>
          <cell r="B1604">
            <v>13676124</v>
          </cell>
        </row>
        <row r="1605">
          <cell r="A1605" t="str">
            <v>2251-2024</v>
          </cell>
          <cell r="B1605">
            <v>13676124</v>
          </cell>
        </row>
        <row r="1606">
          <cell r="A1606" t="str">
            <v>225-2023</v>
          </cell>
          <cell r="B1606">
            <v>8740380</v>
          </cell>
        </row>
        <row r="1607">
          <cell r="A1607" t="str">
            <v>225-2024</v>
          </cell>
          <cell r="B1607">
            <v>10820453</v>
          </cell>
        </row>
        <row r="1608">
          <cell r="A1608" t="str">
            <v>2252-2024</v>
          </cell>
          <cell r="B1608">
            <v>13676124</v>
          </cell>
        </row>
        <row r="1609">
          <cell r="A1609" t="str">
            <v>2253-2024</v>
          </cell>
          <cell r="B1609">
            <v>13676124</v>
          </cell>
        </row>
        <row r="1610">
          <cell r="A1610" t="str">
            <v>2254-2024</v>
          </cell>
          <cell r="B1610">
            <v>9093590</v>
          </cell>
        </row>
        <row r="1611">
          <cell r="A1611" t="str">
            <v>2255-2024</v>
          </cell>
          <cell r="B1611">
            <v>13676124</v>
          </cell>
        </row>
        <row r="1612">
          <cell r="A1612" t="str">
            <v>2256-2024</v>
          </cell>
          <cell r="B1612">
            <v>9893400</v>
          </cell>
        </row>
        <row r="1613">
          <cell r="A1613" t="str">
            <v>2257-2024</v>
          </cell>
          <cell r="B1613">
            <v>8415908</v>
          </cell>
        </row>
        <row r="1614">
          <cell r="A1614" t="str">
            <v>2258-2024</v>
          </cell>
          <cell r="B1614">
            <v>13676124</v>
          </cell>
        </row>
        <row r="1615">
          <cell r="A1615" t="str">
            <v>2259-2024</v>
          </cell>
          <cell r="B1615">
            <v>13676124</v>
          </cell>
        </row>
        <row r="1616">
          <cell r="A1616" t="str">
            <v>2260-2024</v>
          </cell>
          <cell r="B1616">
            <v>13676124</v>
          </cell>
        </row>
        <row r="1617">
          <cell r="A1617" t="str">
            <v>2261-2024</v>
          </cell>
          <cell r="B1617">
            <v>9137271</v>
          </cell>
        </row>
        <row r="1618">
          <cell r="A1618" t="str">
            <v>226-2024</v>
          </cell>
          <cell r="B1618">
            <v>17833600</v>
          </cell>
        </row>
        <row r="1619">
          <cell r="A1619" t="str">
            <v>2262-2024</v>
          </cell>
          <cell r="B1619">
            <v>9137271</v>
          </cell>
        </row>
        <row r="1620">
          <cell r="A1620" t="str">
            <v>2263-2024</v>
          </cell>
          <cell r="B1620">
            <v>13676124</v>
          </cell>
        </row>
        <row r="1621">
          <cell r="A1621" t="str">
            <v>2264-2024</v>
          </cell>
          <cell r="B1621">
            <v>13676124</v>
          </cell>
        </row>
        <row r="1622">
          <cell r="A1622" t="str">
            <v>2265-2024</v>
          </cell>
          <cell r="B1622">
            <v>13676124</v>
          </cell>
        </row>
        <row r="1623">
          <cell r="A1623" t="str">
            <v>2266-2024</v>
          </cell>
          <cell r="B1623">
            <v>13676124</v>
          </cell>
        </row>
        <row r="1624">
          <cell r="A1624" t="str">
            <v>2267-2024</v>
          </cell>
          <cell r="B1624">
            <v>10493000</v>
          </cell>
        </row>
        <row r="1625">
          <cell r="A1625" t="str">
            <v>2268-2024</v>
          </cell>
          <cell r="B1625">
            <v>9137271</v>
          </cell>
        </row>
        <row r="1626">
          <cell r="A1626" t="str">
            <v>2269-2024</v>
          </cell>
          <cell r="B1626">
            <v>29065000</v>
          </cell>
        </row>
        <row r="1627">
          <cell r="A1627" t="str">
            <v>2270-2024</v>
          </cell>
          <cell r="B1627">
            <v>13676124</v>
          </cell>
        </row>
        <row r="1628">
          <cell r="A1628" t="str">
            <v>2271-2024</v>
          </cell>
          <cell r="B1628">
            <v>13676124</v>
          </cell>
        </row>
        <row r="1629">
          <cell r="A1629" t="str">
            <v>227-2024</v>
          </cell>
          <cell r="B1629">
            <v>17833600</v>
          </cell>
        </row>
        <row r="1630">
          <cell r="A1630" t="str">
            <v>2272-2024</v>
          </cell>
          <cell r="B1630">
            <v>30000000</v>
          </cell>
        </row>
        <row r="1631">
          <cell r="A1631" t="str">
            <v>2273-2024</v>
          </cell>
          <cell r="B1631">
            <v>13676124</v>
          </cell>
        </row>
        <row r="1632">
          <cell r="A1632" t="str">
            <v>2274-2024</v>
          </cell>
          <cell r="B1632">
            <v>9137271</v>
          </cell>
        </row>
        <row r="1633">
          <cell r="A1633" t="str">
            <v>2275-2024</v>
          </cell>
          <cell r="B1633">
            <v>13676124</v>
          </cell>
        </row>
        <row r="1634">
          <cell r="A1634" t="str">
            <v>2276-2024</v>
          </cell>
          <cell r="B1634">
            <v>9093590</v>
          </cell>
        </row>
        <row r="1635">
          <cell r="A1635" t="str">
            <v>2277-2024</v>
          </cell>
          <cell r="B1635">
            <v>9093590</v>
          </cell>
        </row>
        <row r="1636">
          <cell r="A1636" t="str">
            <v>2278-2024</v>
          </cell>
          <cell r="B1636">
            <v>10493000</v>
          </cell>
        </row>
        <row r="1637">
          <cell r="A1637" t="str">
            <v>2279-2024</v>
          </cell>
          <cell r="B1637">
            <v>13676124</v>
          </cell>
        </row>
        <row r="1638">
          <cell r="A1638" t="str">
            <v>2280-2024</v>
          </cell>
          <cell r="B1638">
            <v>13676124</v>
          </cell>
        </row>
        <row r="1639">
          <cell r="A1639" t="str">
            <v>2281-2024</v>
          </cell>
          <cell r="B1639">
            <v>13676124</v>
          </cell>
        </row>
        <row r="1640">
          <cell r="A1640" t="str">
            <v>228-2024</v>
          </cell>
          <cell r="B1640">
            <v>8710333</v>
          </cell>
        </row>
        <row r="1641">
          <cell r="A1641" t="str">
            <v>2282-2024</v>
          </cell>
          <cell r="B1641">
            <v>13676124</v>
          </cell>
        </row>
        <row r="1642">
          <cell r="A1642" t="str">
            <v>2283-2024</v>
          </cell>
          <cell r="B1642">
            <v>13676124</v>
          </cell>
        </row>
        <row r="1643">
          <cell r="A1643" t="str">
            <v>2284-2024</v>
          </cell>
          <cell r="B1643">
            <v>9137271</v>
          </cell>
        </row>
        <row r="1644">
          <cell r="A1644" t="str">
            <v>2285-2024</v>
          </cell>
          <cell r="B1644">
            <v>13676124</v>
          </cell>
        </row>
        <row r="1645">
          <cell r="A1645" t="str">
            <v>2286-2024</v>
          </cell>
          <cell r="B1645">
            <v>9093590</v>
          </cell>
        </row>
        <row r="1646">
          <cell r="A1646" t="str">
            <v>2287-2024</v>
          </cell>
          <cell r="B1646">
            <v>13676124</v>
          </cell>
        </row>
        <row r="1647">
          <cell r="A1647" t="str">
            <v>2288-2024</v>
          </cell>
          <cell r="B1647">
            <v>13676124</v>
          </cell>
        </row>
        <row r="1648">
          <cell r="A1648" t="str">
            <v>2289-2024</v>
          </cell>
          <cell r="B1648">
            <v>13676124</v>
          </cell>
        </row>
        <row r="1649">
          <cell r="A1649" t="str">
            <v>2290-2024</v>
          </cell>
          <cell r="B1649">
            <v>13676124</v>
          </cell>
        </row>
        <row r="1650">
          <cell r="A1650" t="str">
            <v>2291-2024</v>
          </cell>
          <cell r="B1650">
            <v>13676124</v>
          </cell>
        </row>
        <row r="1651">
          <cell r="A1651" t="str">
            <v>229-2024</v>
          </cell>
          <cell r="B1651">
            <v>16250000</v>
          </cell>
        </row>
        <row r="1652">
          <cell r="A1652" t="str">
            <v>2292-2024</v>
          </cell>
          <cell r="B1652">
            <v>13676124</v>
          </cell>
        </row>
        <row r="1653">
          <cell r="A1653" t="str">
            <v>2293-2024</v>
          </cell>
          <cell r="B1653">
            <v>9093590</v>
          </cell>
        </row>
        <row r="1654">
          <cell r="A1654" t="str">
            <v>2294-2024</v>
          </cell>
          <cell r="B1654">
            <v>9093590</v>
          </cell>
        </row>
        <row r="1655">
          <cell r="A1655" t="str">
            <v>2295-2024</v>
          </cell>
          <cell r="B1655">
            <v>13676124</v>
          </cell>
        </row>
        <row r="1656">
          <cell r="A1656" t="str">
            <v>2296-2024</v>
          </cell>
          <cell r="B1656">
            <v>13676124</v>
          </cell>
        </row>
        <row r="1657">
          <cell r="A1657" t="str">
            <v>2297-2024</v>
          </cell>
          <cell r="B1657">
            <v>13676124</v>
          </cell>
        </row>
        <row r="1658">
          <cell r="A1658" t="str">
            <v>2298-2024</v>
          </cell>
          <cell r="B1658">
            <v>9093590</v>
          </cell>
        </row>
        <row r="1659">
          <cell r="A1659" t="str">
            <v>2300-2024</v>
          </cell>
          <cell r="B1659">
            <v>13676124</v>
          </cell>
        </row>
        <row r="1660">
          <cell r="A1660" t="str">
            <v>2301-2024</v>
          </cell>
          <cell r="B1660">
            <v>13676124</v>
          </cell>
        </row>
        <row r="1661">
          <cell r="A1661" t="str">
            <v>230-2024</v>
          </cell>
          <cell r="B1661">
            <v>23800000</v>
          </cell>
        </row>
        <row r="1662">
          <cell r="A1662" t="str">
            <v>2302-2024</v>
          </cell>
          <cell r="B1662">
            <v>13676124</v>
          </cell>
        </row>
        <row r="1663">
          <cell r="A1663" t="str">
            <v>2303-2024</v>
          </cell>
          <cell r="B1663">
            <v>9137271</v>
          </cell>
        </row>
        <row r="1664">
          <cell r="A1664" t="str">
            <v>2304-2024</v>
          </cell>
          <cell r="B1664">
            <v>13676124</v>
          </cell>
        </row>
        <row r="1665">
          <cell r="A1665" t="str">
            <v>2305-2024</v>
          </cell>
          <cell r="B1665">
            <v>9093590</v>
          </cell>
        </row>
        <row r="1666">
          <cell r="A1666" t="str">
            <v>2306-2024</v>
          </cell>
          <cell r="B1666">
            <v>8415908</v>
          </cell>
        </row>
        <row r="1667">
          <cell r="A1667" t="str">
            <v>2307-2024</v>
          </cell>
          <cell r="B1667">
            <v>9137271</v>
          </cell>
        </row>
        <row r="1668">
          <cell r="A1668" t="str">
            <v>2308-2024</v>
          </cell>
          <cell r="B1668">
            <v>9137271</v>
          </cell>
        </row>
        <row r="1669">
          <cell r="A1669" t="str">
            <v>2309-2024</v>
          </cell>
          <cell r="B1669">
            <v>25497600</v>
          </cell>
        </row>
        <row r="1670">
          <cell r="A1670" t="str">
            <v>2310-2024</v>
          </cell>
          <cell r="B1670">
            <v>9137271</v>
          </cell>
        </row>
        <row r="1671">
          <cell r="A1671" t="str">
            <v>2311-2024</v>
          </cell>
          <cell r="B1671">
            <v>9137271</v>
          </cell>
        </row>
        <row r="1672">
          <cell r="A1672" t="str">
            <v>231-2024</v>
          </cell>
          <cell r="B1672">
            <v>20986000</v>
          </cell>
        </row>
        <row r="1673">
          <cell r="A1673" t="str">
            <v>2312-2024</v>
          </cell>
          <cell r="B1673">
            <v>13676124</v>
          </cell>
        </row>
        <row r="1674">
          <cell r="A1674" t="str">
            <v>2313-2024</v>
          </cell>
          <cell r="B1674">
            <v>13676124</v>
          </cell>
        </row>
        <row r="1675">
          <cell r="A1675" t="str">
            <v>2314-2024</v>
          </cell>
          <cell r="B1675">
            <v>9093590</v>
          </cell>
        </row>
        <row r="1676">
          <cell r="A1676" t="str">
            <v>2315-2024</v>
          </cell>
          <cell r="B1676">
            <v>13676124</v>
          </cell>
        </row>
        <row r="1677">
          <cell r="A1677" t="str">
            <v>2316-2024</v>
          </cell>
          <cell r="B1677">
            <v>9137271</v>
          </cell>
        </row>
        <row r="1678">
          <cell r="A1678" t="str">
            <v>2317-2024</v>
          </cell>
          <cell r="B1678">
            <v>13676124</v>
          </cell>
        </row>
        <row r="1679">
          <cell r="A1679" t="str">
            <v>2318-2024</v>
          </cell>
          <cell r="B1679">
            <v>13676124</v>
          </cell>
        </row>
        <row r="1680">
          <cell r="A1680" t="str">
            <v>2319-2024</v>
          </cell>
          <cell r="B1680">
            <v>13676124</v>
          </cell>
        </row>
        <row r="1681">
          <cell r="A1681" t="str">
            <v>2320-2024</v>
          </cell>
          <cell r="B1681">
            <v>12596430</v>
          </cell>
        </row>
        <row r="1682">
          <cell r="A1682" t="str">
            <v>2321-2024</v>
          </cell>
          <cell r="B1682">
            <v>12596430</v>
          </cell>
        </row>
        <row r="1683">
          <cell r="A1683" t="str">
            <v>232-2023</v>
          </cell>
          <cell r="B1683">
            <v>9452000</v>
          </cell>
        </row>
        <row r="1684">
          <cell r="A1684" t="str">
            <v>232-2024</v>
          </cell>
          <cell r="B1684">
            <v>20986000</v>
          </cell>
        </row>
        <row r="1685">
          <cell r="A1685" t="str">
            <v>2322-2024</v>
          </cell>
          <cell r="B1685">
            <v>12596430</v>
          </cell>
        </row>
        <row r="1686">
          <cell r="A1686" t="str">
            <v>2323-2024</v>
          </cell>
          <cell r="B1686">
            <v>12596430</v>
          </cell>
        </row>
        <row r="1687">
          <cell r="A1687" t="str">
            <v>2324-2024</v>
          </cell>
          <cell r="B1687">
            <v>12596430</v>
          </cell>
        </row>
        <row r="1688">
          <cell r="A1688" t="str">
            <v>2325-2024</v>
          </cell>
          <cell r="B1688">
            <v>13676124</v>
          </cell>
        </row>
        <row r="1689">
          <cell r="A1689" t="str">
            <v>2326-2024</v>
          </cell>
          <cell r="B1689">
            <v>12596430</v>
          </cell>
        </row>
        <row r="1690">
          <cell r="A1690" t="str">
            <v>2327-2024</v>
          </cell>
          <cell r="B1690">
            <v>12596430</v>
          </cell>
        </row>
        <row r="1691">
          <cell r="A1691" t="str">
            <v>2328-2024</v>
          </cell>
          <cell r="B1691">
            <v>12596430</v>
          </cell>
        </row>
        <row r="1692">
          <cell r="A1692" t="str">
            <v>2329-2024</v>
          </cell>
          <cell r="B1692">
            <v>31150000</v>
          </cell>
        </row>
        <row r="1693">
          <cell r="A1693" t="str">
            <v>2330-2024</v>
          </cell>
          <cell r="B1693">
            <v>13676124</v>
          </cell>
        </row>
        <row r="1694">
          <cell r="A1694" t="str">
            <v>2331-2024</v>
          </cell>
          <cell r="B1694">
            <v>8415908</v>
          </cell>
        </row>
        <row r="1695">
          <cell r="A1695" t="str">
            <v>233-2024</v>
          </cell>
          <cell r="B1695">
            <v>16330000</v>
          </cell>
        </row>
        <row r="1696">
          <cell r="A1696" t="str">
            <v>2332-2024</v>
          </cell>
          <cell r="B1696">
            <v>8415908</v>
          </cell>
        </row>
        <row r="1697">
          <cell r="A1697" t="str">
            <v>2333-2024</v>
          </cell>
          <cell r="B1697">
            <v>8415908</v>
          </cell>
        </row>
        <row r="1698">
          <cell r="A1698" t="str">
            <v>2334-2024</v>
          </cell>
          <cell r="B1698">
            <v>31150000</v>
          </cell>
        </row>
        <row r="1699">
          <cell r="A1699" t="str">
            <v>2335-2024</v>
          </cell>
          <cell r="B1699">
            <v>13676124</v>
          </cell>
        </row>
        <row r="1700">
          <cell r="A1700" t="str">
            <v>2336-2024</v>
          </cell>
          <cell r="B1700">
            <v>13676124</v>
          </cell>
        </row>
        <row r="1701">
          <cell r="A1701" t="str">
            <v>2337-2024</v>
          </cell>
          <cell r="B1701">
            <v>32000000</v>
          </cell>
        </row>
        <row r="1702">
          <cell r="A1702" t="str">
            <v>2338-2024</v>
          </cell>
          <cell r="B1702">
            <v>32000000</v>
          </cell>
        </row>
        <row r="1703">
          <cell r="A1703" t="str">
            <v>2339-2024</v>
          </cell>
          <cell r="B1703">
            <v>10706966</v>
          </cell>
        </row>
        <row r="1704">
          <cell r="A1704" t="str">
            <v>2340-2024</v>
          </cell>
          <cell r="B1704">
            <v>12596430</v>
          </cell>
        </row>
        <row r="1705">
          <cell r="A1705" t="str">
            <v>2341-2024</v>
          </cell>
          <cell r="B1705">
            <v>12596430</v>
          </cell>
        </row>
        <row r="1706">
          <cell r="A1706" t="str">
            <v>234-2023</v>
          </cell>
          <cell r="B1706">
            <v>10914000</v>
          </cell>
        </row>
        <row r="1707">
          <cell r="A1707" t="str">
            <v>234-2024</v>
          </cell>
          <cell r="B1707">
            <v>14179000</v>
          </cell>
        </row>
        <row r="1708">
          <cell r="A1708" t="str">
            <v>2342-2024</v>
          </cell>
          <cell r="B1708">
            <v>12596430</v>
          </cell>
        </row>
        <row r="1709">
          <cell r="A1709" t="str">
            <v>2343-2024</v>
          </cell>
          <cell r="B1709">
            <v>12596430</v>
          </cell>
        </row>
        <row r="1710">
          <cell r="A1710" t="str">
            <v>2344-2024</v>
          </cell>
          <cell r="B1710">
            <v>12596430</v>
          </cell>
        </row>
        <row r="1711">
          <cell r="A1711" t="str">
            <v>2345-2024</v>
          </cell>
          <cell r="B1711">
            <v>12596430</v>
          </cell>
        </row>
        <row r="1712">
          <cell r="A1712" t="str">
            <v>2346-2024</v>
          </cell>
          <cell r="B1712">
            <v>12596430</v>
          </cell>
        </row>
        <row r="1713">
          <cell r="A1713" t="str">
            <v>2347-2024</v>
          </cell>
          <cell r="B1713">
            <v>12596430</v>
          </cell>
        </row>
        <row r="1714">
          <cell r="A1714" t="str">
            <v>2348-2024</v>
          </cell>
          <cell r="B1714">
            <v>12596430</v>
          </cell>
        </row>
        <row r="1715">
          <cell r="A1715" t="str">
            <v>2349-2024</v>
          </cell>
          <cell r="B1715">
            <v>12596430</v>
          </cell>
        </row>
        <row r="1716">
          <cell r="A1716" t="str">
            <v>2350-2024</v>
          </cell>
          <cell r="B1716">
            <v>8415908</v>
          </cell>
        </row>
        <row r="1717">
          <cell r="A1717" t="str">
            <v>2351-2024</v>
          </cell>
          <cell r="B1717">
            <v>26000000</v>
          </cell>
        </row>
        <row r="1718">
          <cell r="A1718" t="str">
            <v>235-2024</v>
          </cell>
          <cell r="B1718">
            <v>11500000</v>
          </cell>
        </row>
        <row r="1719">
          <cell r="A1719" t="str">
            <v>2352-2024</v>
          </cell>
          <cell r="B1719">
            <v>10493000</v>
          </cell>
        </row>
        <row r="1720">
          <cell r="A1720" t="str">
            <v>2353-2024</v>
          </cell>
          <cell r="B1720">
            <v>31400000</v>
          </cell>
        </row>
        <row r="1721">
          <cell r="A1721" t="str">
            <v>2354-2024</v>
          </cell>
          <cell r="B1721">
            <v>31150000</v>
          </cell>
        </row>
        <row r="1722">
          <cell r="A1722" t="str">
            <v>2355-2024</v>
          </cell>
          <cell r="B1722">
            <v>39733333</v>
          </cell>
        </row>
        <row r="1723">
          <cell r="A1723" t="str">
            <v>2356-2024</v>
          </cell>
          <cell r="B1723">
            <v>9137271</v>
          </cell>
        </row>
        <row r="1724">
          <cell r="A1724" t="str">
            <v>2359-2024</v>
          </cell>
          <cell r="B1724">
            <v>12596430</v>
          </cell>
        </row>
        <row r="1725">
          <cell r="A1725" t="str">
            <v>2360-2024</v>
          </cell>
          <cell r="B1725">
            <v>12596430</v>
          </cell>
        </row>
        <row r="1726">
          <cell r="A1726" t="str">
            <v>2361-2024</v>
          </cell>
          <cell r="B1726">
            <v>8415908</v>
          </cell>
        </row>
        <row r="1727">
          <cell r="A1727" t="str">
            <v>236-2024</v>
          </cell>
          <cell r="B1727">
            <v>6600000</v>
          </cell>
        </row>
        <row r="1728">
          <cell r="A1728" t="str">
            <v>2362-2024</v>
          </cell>
          <cell r="B1728">
            <v>8415908</v>
          </cell>
        </row>
        <row r="1729">
          <cell r="A1729" t="str">
            <v>2363-2024</v>
          </cell>
          <cell r="B1729">
            <v>8415908</v>
          </cell>
        </row>
        <row r="1730">
          <cell r="A1730" t="str">
            <v>2364-2024</v>
          </cell>
          <cell r="B1730">
            <v>8415908</v>
          </cell>
        </row>
        <row r="1731">
          <cell r="A1731" t="str">
            <v>2365-2024</v>
          </cell>
          <cell r="B1731">
            <v>8415908</v>
          </cell>
        </row>
        <row r="1732">
          <cell r="A1732" t="str">
            <v>2366-2024</v>
          </cell>
          <cell r="B1732">
            <v>8415908</v>
          </cell>
        </row>
        <row r="1733">
          <cell r="A1733" t="str">
            <v>2367-2024</v>
          </cell>
          <cell r="B1733">
            <v>12596430</v>
          </cell>
        </row>
        <row r="1734">
          <cell r="A1734" t="str">
            <v>2368-2024</v>
          </cell>
          <cell r="B1734">
            <v>12596430</v>
          </cell>
        </row>
        <row r="1735">
          <cell r="A1735" t="str">
            <v>2369-2024</v>
          </cell>
          <cell r="B1735">
            <v>12596430</v>
          </cell>
        </row>
        <row r="1736">
          <cell r="A1736" t="str">
            <v>2370-2024</v>
          </cell>
          <cell r="B1736">
            <v>20000000</v>
          </cell>
        </row>
        <row r="1737">
          <cell r="A1737" t="str">
            <v>2371-2024</v>
          </cell>
          <cell r="B1737">
            <v>377260000</v>
          </cell>
        </row>
        <row r="1738">
          <cell r="A1738" t="str">
            <v>237-2024</v>
          </cell>
          <cell r="B1738">
            <v>8920000</v>
          </cell>
        </row>
        <row r="1739">
          <cell r="A1739" t="str">
            <v>2372-2024</v>
          </cell>
          <cell r="B1739">
            <v>12596430</v>
          </cell>
        </row>
        <row r="1740">
          <cell r="A1740" t="str">
            <v>2373-2024</v>
          </cell>
          <cell r="B1740">
            <v>31500000</v>
          </cell>
        </row>
        <row r="1741">
          <cell r="A1741" t="str">
            <v>2374-2024</v>
          </cell>
          <cell r="B1741">
            <v>12596430</v>
          </cell>
        </row>
        <row r="1742">
          <cell r="A1742" t="str">
            <v>2375-2024</v>
          </cell>
          <cell r="B1742">
            <v>12596430</v>
          </cell>
        </row>
        <row r="1743">
          <cell r="A1743" t="str">
            <v>2376-2024</v>
          </cell>
          <cell r="B1743">
            <v>12596430</v>
          </cell>
        </row>
        <row r="1744">
          <cell r="A1744" t="str">
            <v>2377-2024</v>
          </cell>
          <cell r="B1744">
            <v>12596430</v>
          </cell>
        </row>
        <row r="1745">
          <cell r="A1745" t="str">
            <v>2378-2024</v>
          </cell>
          <cell r="B1745">
            <v>12596430</v>
          </cell>
        </row>
        <row r="1746">
          <cell r="A1746" t="str">
            <v>2379-2024</v>
          </cell>
          <cell r="B1746">
            <v>31500000</v>
          </cell>
        </row>
        <row r="1747">
          <cell r="A1747" t="str">
            <v>2380-2024</v>
          </cell>
          <cell r="B1747">
            <v>12596430</v>
          </cell>
        </row>
        <row r="1748">
          <cell r="A1748" t="str">
            <v>2381-2024</v>
          </cell>
          <cell r="B1748">
            <v>12596430</v>
          </cell>
        </row>
        <row r="1749">
          <cell r="A1749" t="str">
            <v>238-2024</v>
          </cell>
          <cell r="B1749">
            <v>12000000</v>
          </cell>
        </row>
        <row r="1750">
          <cell r="A1750" t="str">
            <v>2382-2024</v>
          </cell>
          <cell r="B1750">
            <v>12596430</v>
          </cell>
        </row>
        <row r="1751">
          <cell r="A1751" t="str">
            <v>2383-2024</v>
          </cell>
          <cell r="B1751">
            <v>34000000</v>
          </cell>
        </row>
        <row r="1752">
          <cell r="A1752" t="str">
            <v>2384-2024</v>
          </cell>
          <cell r="B1752">
            <v>25500000</v>
          </cell>
        </row>
        <row r="1753">
          <cell r="A1753" t="str">
            <v>2385-2024</v>
          </cell>
          <cell r="B1753">
            <v>8694200</v>
          </cell>
        </row>
        <row r="1754">
          <cell r="A1754" t="str">
            <v>2386-2024</v>
          </cell>
          <cell r="B1754">
            <v>13676124</v>
          </cell>
        </row>
        <row r="1755">
          <cell r="A1755" t="str">
            <v>2387-2024</v>
          </cell>
          <cell r="B1755">
            <v>13676124</v>
          </cell>
        </row>
        <row r="1756">
          <cell r="A1756" t="str">
            <v>2388-2024</v>
          </cell>
          <cell r="B1756">
            <v>12596430</v>
          </cell>
        </row>
        <row r="1757">
          <cell r="A1757" t="str">
            <v>2389-2024</v>
          </cell>
          <cell r="B1757">
            <v>12596430</v>
          </cell>
        </row>
        <row r="1758">
          <cell r="A1758" t="str">
            <v>2390-2024</v>
          </cell>
          <cell r="B1758">
            <v>12596430</v>
          </cell>
        </row>
        <row r="1759">
          <cell r="A1759" t="str">
            <v>2391-2024</v>
          </cell>
          <cell r="B1759">
            <v>12596430</v>
          </cell>
        </row>
        <row r="1760">
          <cell r="A1760" t="str">
            <v>239-2023</v>
          </cell>
          <cell r="B1760">
            <v>7841250</v>
          </cell>
        </row>
        <row r="1761">
          <cell r="A1761" t="str">
            <v>239-2024</v>
          </cell>
          <cell r="B1761">
            <v>23800000</v>
          </cell>
        </row>
        <row r="1762">
          <cell r="A1762" t="str">
            <v>2392-2024</v>
          </cell>
          <cell r="B1762">
            <v>12596430</v>
          </cell>
        </row>
        <row r="1763">
          <cell r="A1763" t="str">
            <v>2393-2024</v>
          </cell>
          <cell r="B1763">
            <v>13676124</v>
          </cell>
        </row>
        <row r="1764">
          <cell r="A1764" t="str">
            <v>2394-2024</v>
          </cell>
          <cell r="B1764">
            <v>13676124</v>
          </cell>
        </row>
        <row r="1765">
          <cell r="A1765" t="str">
            <v>2395-2024</v>
          </cell>
          <cell r="B1765">
            <v>9137271</v>
          </cell>
        </row>
        <row r="1766">
          <cell r="A1766" t="str">
            <v>2396-2024</v>
          </cell>
          <cell r="B1766">
            <v>12596430</v>
          </cell>
        </row>
        <row r="1767">
          <cell r="A1767" t="str">
            <v>2397-2024</v>
          </cell>
          <cell r="B1767">
            <v>12596430</v>
          </cell>
        </row>
        <row r="1768">
          <cell r="A1768" t="str">
            <v>2398-2024</v>
          </cell>
          <cell r="B1768">
            <v>12596430</v>
          </cell>
        </row>
        <row r="1769">
          <cell r="A1769" t="str">
            <v>2399-2024</v>
          </cell>
          <cell r="B1769">
            <v>12596430</v>
          </cell>
        </row>
        <row r="1770">
          <cell r="A1770" t="str">
            <v>2400-2024</v>
          </cell>
          <cell r="B1770">
            <v>13676124</v>
          </cell>
        </row>
        <row r="1771">
          <cell r="A1771" t="str">
            <v>2401-2024</v>
          </cell>
          <cell r="B1771">
            <v>12596430</v>
          </cell>
        </row>
        <row r="1772">
          <cell r="A1772" t="str">
            <v>240-2024</v>
          </cell>
          <cell r="B1772">
            <v>25192860</v>
          </cell>
        </row>
        <row r="1773">
          <cell r="A1773" t="str">
            <v>2402-2024</v>
          </cell>
          <cell r="B1773">
            <v>12596430</v>
          </cell>
        </row>
        <row r="1774">
          <cell r="A1774" t="str">
            <v>2403-2024</v>
          </cell>
          <cell r="B1774">
            <v>12596430</v>
          </cell>
        </row>
        <row r="1775">
          <cell r="A1775" t="str">
            <v>2404-2024</v>
          </cell>
          <cell r="B1775">
            <v>8415908</v>
          </cell>
        </row>
        <row r="1776">
          <cell r="A1776" t="str">
            <v>2405-2024</v>
          </cell>
          <cell r="B1776">
            <v>8375675</v>
          </cell>
        </row>
        <row r="1777">
          <cell r="A1777" t="str">
            <v>2406-2024</v>
          </cell>
          <cell r="B1777">
            <v>8375675</v>
          </cell>
        </row>
        <row r="1778">
          <cell r="A1778" t="str">
            <v>2407-2024</v>
          </cell>
          <cell r="B1778">
            <v>13676124</v>
          </cell>
        </row>
        <row r="1779">
          <cell r="A1779" t="str">
            <v>2408-2024</v>
          </cell>
          <cell r="B1779">
            <v>13676124</v>
          </cell>
        </row>
        <row r="1780">
          <cell r="A1780" t="str">
            <v>2409-2024</v>
          </cell>
          <cell r="B1780">
            <v>12596430</v>
          </cell>
        </row>
        <row r="1781">
          <cell r="A1781" t="str">
            <v>2410-2024</v>
          </cell>
          <cell r="B1781">
            <v>12596430</v>
          </cell>
        </row>
        <row r="1782">
          <cell r="A1782" t="str">
            <v>2411-2024</v>
          </cell>
          <cell r="B1782">
            <v>12596430</v>
          </cell>
        </row>
        <row r="1783">
          <cell r="A1783" t="str">
            <v>241-2024</v>
          </cell>
          <cell r="B1783">
            <v>20986000</v>
          </cell>
        </row>
        <row r="1784">
          <cell r="A1784" t="str">
            <v>2412-2024</v>
          </cell>
          <cell r="B1784">
            <v>8375675</v>
          </cell>
        </row>
        <row r="1785">
          <cell r="A1785" t="str">
            <v>2413-2024</v>
          </cell>
          <cell r="B1785">
            <v>8415908</v>
          </cell>
        </row>
        <row r="1786">
          <cell r="A1786" t="str">
            <v>2414-2024</v>
          </cell>
          <cell r="B1786">
            <v>8375675</v>
          </cell>
        </row>
        <row r="1787">
          <cell r="A1787" t="str">
            <v>2415-2024</v>
          </cell>
          <cell r="B1787">
            <v>25000000</v>
          </cell>
        </row>
        <row r="1788">
          <cell r="A1788" t="str">
            <v>2416-2024</v>
          </cell>
          <cell r="B1788">
            <v>8375675</v>
          </cell>
        </row>
        <row r="1789">
          <cell r="A1789" t="str">
            <v>2417-2024</v>
          </cell>
          <cell r="B1789">
            <v>8415908</v>
          </cell>
        </row>
        <row r="1790">
          <cell r="A1790" t="str">
            <v>2418-2024</v>
          </cell>
          <cell r="B1790">
            <v>8375675</v>
          </cell>
        </row>
        <row r="1791">
          <cell r="A1791" t="str">
            <v>2419-2024</v>
          </cell>
          <cell r="B1791">
            <v>8994000</v>
          </cell>
        </row>
        <row r="1792">
          <cell r="A1792" t="str">
            <v>2420-2024</v>
          </cell>
          <cell r="B1792">
            <v>12596430</v>
          </cell>
        </row>
        <row r="1793">
          <cell r="A1793" t="str">
            <v>2421-2024</v>
          </cell>
          <cell r="B1793">
            <v>12596430</v>
          </cell>
        </row>
        <row r="1794">
          <cell r="A1794" t="str">
            <v>242-2024</v>
          </cell>
          <cell r="B1794">
            <v>18480000</v>
          </cell>
        </row>
        <row r="1795">
          <cell r="A1795" t="str">
            <v>2422-2024</v>
          </cell>
          <cell r="B1795">
            <v>29200000</v>
          </cell>
        </row>
        <row r="1796">
          <cell r="A1796" t="str">
            <v>2423-2024</v>
          </cell>
          <cell r="B1796">
            <v>12596430</v>
          </cell>
        </row>
        <row r="1797">
          <cell r="A1797" t="str">
            <v>2424-2024</v>
          </cell>
          <cell r="B1797">
            <v>12596430</v>
          </cell>
        </row>
        <row r="1798">
          <cell r="A1798" t="str">
            <v>2425-2024</v>
          </cell>
          <cell r="B1798">
            <v>8415908</v>
          </cell>
        </row>
        <row r="1799">
          <cell r="A1799" t="str">
            <v>2426-2024</v>
          </cell>
          <cell r="B1799">
            <v>12596430</v>
          </cell>
        </row>
        <row r="1800">
          <cell r="A1800" t="str">
            <v>2427-2024</v>
          </cell>
          <cell r="B1800">
            <v>12596430</v>
          </cell>
        </row>
        <row r="1801">
          <cell r="A1801" t="str">
            <v>2428-2024</v>
          </cell>
          <cell r="B1801">
            <v>12596430</v>
          </cell>
        </row>
        <row r="1802">
          <cell r="A1802" t="str">
            <v>2429-2024</v>
          </cell>
          <cell r="B1802">
            <v>21600000</v>
          </cell>
        </row>
        <row r="1803">
          <cell r="A1803" t="str">
            <v>2430-2024</v>
          </cell>
          <cell r="B1803">
            <v>36166666</v>
          </cell>
        </row>
        <row r="1804">
          <cell r="A1804" t="str">
            <v>2431-2024</v>
          </cell>
          <cell r="B1804">
            <v>39250000</v>
          </cell>
        </row>
        <row r="1805">
          <cell r="A1805" t="str">
            <v>243-2024</v>
          </cell>
          <cell r="B1805">
            <v>19286500</v>
          </cell>
        </row>
        <row r="1806">
          <cell r="A1806" t="str">
            <v>2432-2024</v>
          </cell>
          <cell r="B1806">
            <v>22500000</v>
          </cell>
        </row>
        <row r="1807">
          <cell r="A1807" t="str">
            <v>2433-2024</v>
          </cell>
          <cell r="B1807">
            <v>25500000</v>
          </cell>
        </row>
        <row r="1808">
          <cell r="A1808" t="str">
            <v>2434-2024</v>
          </cell>
          <cell r="B1808">
            <v>25500000</v>
          </cell>
        </row>
        <row r="1809">
          <cell r="A1809" t="str">
            <v>2435-2024</v>
          </cell>
          <cell r="B1809">
            <v>31150000</v>
          </cell>
        </row>
        <row r="1810">
          <cell r="A1810" t="str">
            <v>2436-2024</v>
          </cell>
          <cell r="B1810">
            <v>12596430</v>
          </cell>
        </row>
        <row r="1811">
          <cell r="A1811" t="str">
            <v>2437-2024</v>
          </cell>
          <cell r="B1811">
            <v>12596430</v>
          </cell>
        </row>
        <row r="1812">
          <cell r="A1812" t="str">
            <v>2438-2024</v>
          </cell>
          <cell r="B1812">
            <v>12596430</v>
          </cell>
        </row>
        <row r="1813">
          <cell r="A1813" t="str">
            <v>2439-2024</v>
          </cell>
          <cell r="B1813">
            <v>12596430</v>
          </cell>
        </row>
        <row r="1814">
          <cell r="A1814" t="str">
            <v>2440-2024</v>
          </cell>
          <cell r="B1814">
            <v>12596430</v>
          </cell>
        </row>
        <row r="1815">
          <cell r="A1815" t="str">
            <v>2441-2024</v>
          </cell>
          <cell r="B1815">
            <v>8415908</v>
          </cell>
        </row>
        <row r="1816">
          <cell r="A1816" t="str">
            <v>244-2023</v>
          </cell>
          <cell r="B1816">
            <v>6650000</v>
          </cell>
        </row>
        <row r="1817">
          <cell r="A1817" t="str">
            <v>244-2024</v>
          </cell>
          <cell r="B1817">
            <v>17833600</v>
          </cell>
        </row>
        <row r="1818">
          <cell r="A1818" t="str">
            <v>2442-2024</v>
          </cell>
          <cell r="B1818">
            <v>18000000</v>
          </cell>
        </row>
        <row r="1819">
          <cell r="A1819" t="str">
            <v>2443-2024</v>
          </cell>
          <cell r="B1819">
            <v>21248000</v>
          </cell>
        </row>
        <row r="1820">
          <cell r="A1820" t="str">
            <v>2444-2024</v>
          </cell>
          <cell r="B1820">
            <v>21248000</v>
          </cell>
        </row>
        <row r="1821">
          <cell r="A1821" t="str">
            <v>2445-2024</v>
          </cell>
          <cell r="B1821">
            <v>8994000</v>
          </cell>
        </row>
        <row r="1822">
          <cell r="A1822" t="str">
            <v>2446-2024</v>
          </cell>
          <cell r="B1822">
            <v>8415908</v>
          </cell>
        </row>
        <row r="1823">
          <cell r="A1823" t="str">
            <v>2447-2024</v>
          </cell>
          <cell r="B1823">
            <v>15505800</v>
          </cell>
        </row>
        <row r="1824">
          <cell r="A1824" t="str">
            <v>2448-2024</v>
          </cell>
          <cell r="B1824">
            <v>31150000</v>
          </cell>
        </row>
        <row r="1825">
          <cell r="A1825" t="str">
            <v>2449-2024</v>
          </cell>
          <cell r="B1825">
            <v>12596430</v>
          </cell>
        </row>
        <row r="1826">
          <cell r="A1826" t="str">
            <v>2450-2024</v>
          </cell>
          <cell r="B1826">
            <v>8415908</v>
          </cell>
        </row>
        <row r="1827">
          <cell r="A1827" t="str">
            <v>2451-2024</v>
          </cell>
          <cell r="B1827">
            <v>22292000</v>
          </cell>
        </row>
        <row r="1828">
          <cell r="A1828" t="str">
            <v>245-2024</v>
          </cell>
          <cell r="B1828">
            <v>23800000</v>
          </cell>
        </row>
        <row r="1829">
          <cell r="A1829" t="str">
            <v>2452-2024</v>
          </cell>
          <cell r="B1829">
            <v>12596430</v>
          </cell>
        </row>
        <row r="1830">
          <cell r="A1830" t="str">
            <v>2453-2024</v>
          </cell>
          <cell r="B1830">
            <v>12596430</v>
          </cell>
        </row>
        <row r="1831">
          <cell r="A1831" t="str">
            <v>2454-2024</v>
          </cell>
          <cell r="B1831">
            <v>12596430</v>
          </cell>
        </row>
        <row r="1832">
          <cell r="A1832" t="str">
            <v>2455-2024</v>
          </cell>
          <cell r="B1832">
            <v>12596430</v>
          </cell>
        </row>
        <row r="1833">
          <cell r="A1833" t="str">
            <v>2456-2024</v>
          </cell>
          <cell r="B1833">
            <v>12596430</v>
          </cell>
        </row>
        <row r="1834">
          <cell r="A1834" t="str">
            <v>2457-2024</v>
          </cell>
          <cell r="B1834">
            <v>12596430</v>
          </cell>
        </row>
        <row r="1835">
          <cell r="A1835" t="str">
            <v>2458-2024</v>
          </cell>
          <cell r="B1835">
            <v>12596430</v>
          </cell>
        </row>
        <row r="1836">
          <cell r="A1836" t="str">
            <v>2459-2024</v>
          </cell>
          <cell r="B1836">
            <v>12596430</v>
          </cell>
        </row>
        <row r="1837">
          <cell r="A1837" t="str">
            <v>2460-2024</v>
          </cell>
          <cell r="B1837">
            <v>12596430</v>
          </cell>
        </row>
        <row r="1838">
          <cell r="A1838" t="str">
            <v>2461-2024</v>
          </cell>
          <cell r="B1838">
            <v>12596430</v>
          </cell>
        </row>
        <row r="1839">
          <cell r="A1839" t="str">
            <v>246-2024</v>
          </cell>
          <cell r="B1839">
            <v>23800000</v>
          </cell>
        </row>
        <row r="1840">
          <cell r="A1840" t="str">
            <v>2462-2024</v>
          </cell>
          <cell r="B1840">
            <v>12596430</v>
          </cell>
        </row>
        <row r="1841">
          <cell r="A1841" t="str">
            <v>2463-2024</v>
          </cell>
          <cell r="B1841">
            <v>8415908</v>
          </cell>
        </row>
        <row r="1842">
          <cell r="A1842" t="str">
            <v>2464-2024</v>
          </cell>
          <cell r="B1842">
            <v>12596430</v>
          </cell>
        </row>
        <row r="1843">
          <cell r="A1843" t="str">
            <v>2465-2024</v>
          </cell>
          <cell r="B1843">
            <v>8415908</v>
          </cell>
        </row>
        <row r="1844">
          <cell r="A1844" t="str">
            <v>2466-2024</v>
          </cell>
          <cell r="B1844">
            <v>8415908</v>
          </cell>
        </row>
        <row r="1845">
          <cell r="A1845" t="str">
            <v>2467-2024</v>
          </cell>
          <cell r="B1845">
            <v>12596430</v>
          </cell>
        </row>
        <row r="1846">
          <cell r="A1846" t="str">
            <v>2468-2024</v>
          </cell>
          <cell r="B1846">
            <v>12596430</v>
          </cell>
        </row>
        <row r="1847">
          <cell r="A1847" t="str">
            <v>2469-2024</v>
          </cell>
          <cell r="B1847">
            <v>8415908</v>
          </cell>
        </row>
        <row r="1848">
          <cell r="A1848" t="str">
            <v>2470-2024</v>
          </cell>
          <cell r="B1848">
            <v>12596430</v>
          </cell>
        </row>
        <row r="1849">
          <cell r="A1849" t="str">
            <v>2471-2024</v>
          </cell>
          <cell r="B1849">
            <v>12596430</v>
          </cell>
        </row>
        <row r="1850">
          <cell r="A1850" t="str">
            <v>247-2024</v>
          </cell>
          <cell r="B1850">
            <v>23800000</v>
          </cell>
        </row>
        <row r="1851">
          <cell r="A1851" t="str">
            <v>2472-2024</v>
          </cell>
          <cell r="B1851">
            <v>22292000</v>
          </cell>
        </row>
        <row r="1852">
          <cell r="A1852" t="str">
            <v>2473-2024</v>
          </cell>
          <cell r="B1852">
            <v>12596430</v>
          </cell>
        </row>
        <row r="1853">
          <cell r="A1853" t="str">
            <v>2474-2024</v>
          </cell>
          <cell r="B1853">
            <v>12596430</v>
          </cell>
        </row>
        <row r="1854">
          <cell r="A1854" t="str">
            <v>2476-2024</v>
          </cell>
          <cell r="B1854">
            <v>12596430</v>
          </cell>
        </row>
        <row r="1855">
          <cell r="A1855" t="str">
            <v>2477-2024</v>
          </cell>
          <cell r="B1855">
            <v>12596430</v>
          </cell>
        </row>
        <row r="1856">
          <cell r="A1856" t="str">
            <v>2478-2024</v>
          </cell>
          <cell r="B1856">
            <v>12596430</v>
          </cell>
        </row>
        <row r="1857">
          <cell r="A1857" t="str">
            <v>2479-2024</v>
          </cell>
          <cell r="B1857">
            <v>8415908</v>
          </cell>
        </row>
        <row r="1858">
          <cell r="A1858" t="str">
            <v>2480-2024</v>
          </cell>
          <cell r="B1858">
            <v>8415908</v>
          </cell>
        </row>
        <row r="1859">
          <cell r="A1859" t="str">
            <v>2481-2024</v>
          </cell>
          <cell r="B1859">
            <v>32200000</v>
          </cell>
        </row>
        <row r="1860">
          <cell r="A1860" t="str">
            <v>248-2024</v>
          </cell>
          <cell r="B1860">
            <v>9900000</v>
          </cell>
        </row>
        <row r="1861">
          <cell r="A1861" t="str">
            <v>2482-2024</v>
          </cell>
          <cell r="B1861">
            <v>27000000</v>
          </cell>
        </row>
        <row r="1862">
          <cell r="A1862" t="str">
            <v>2483-2024</v>
          </cell>
          <cell r="B1862">
            <v>18000000</v>
          </cell>
        </row>
        <row r="1863">
          <cell r="A1863" t="str">
            <v>2484-2024</v>
          </cell>
          <cell r="B1863">
            <v>12596430</v>
          </cell>
        </row>
        <row r="1864">
          <cell r="A1864" t="str">
            <v>2485-2024</v>
          </cell>
          <cell r="B1864">
            <v>12596430</v>
          </cell>
        </row>
        <row r="1865">
          <cell r="A1865" t="str">
            <v>2486-2024</v>
          </cell>
          <cell r="B1865">
            <v>12596430</v>
          </cell>
        </row>
        <row r="1866">
          <cell r="A1866" t="str">
            <v>2487-2024</v>
          </cell>
          <cell r="B1866">
            <v>12596430</v>
          </cell>
        </row>
        <row r="1867">
          <cell r="A1867" t="str">
            <v>2488-2024</v>
          </cell>
          <cell r="B1867">
            <v>12596430</v>
          </cell>
        </row>
        <row r="1868">
          <cell r="A1868" t="str">
            <v>2489-2024</v>
          </cell>
          <cell r="B1868">
            <v>12596430</v>
          </cell>
        </row>
        <row r="1869">
          <cell r="A1869" t="str">
            <v>2490-2024</v>
          </cell>
          <cell r="B1869">
            <v>8415908</v>
          </cell>
        </row>
        <row r="1870">
          <cell r="A1870" t="str">
            <v>2491-2024</v>
          </cell>
          <cell r="B1870">
            <v>8415908</v>
          </cell>
        </row>
        <row r="1871">
          <cell r="A1871" t="str">
            <v>249-2024</v>
          </cell>
          <cell r="B1871">
            <v>17833600</v>
          </cell>
        </row>
        <row r="1872">
          <cell r="A1872" t="str">
            <v>2492-2024</v>
          </cell>
          <cell r="B1872">
            <v>12596430</v>
          </cell>
        </row>
        <row r="1873">
          <cell r="A1873" t="str">
            <v>2493-2024</v>
          </cell>
          <cell r="B1873">
            <v>36000000</v>
          </cell>
        </row>
        <row r="1874">
          <cell r="A1874" t="str">
            <v>2494-2024</v>
          </cell>
          <cell r="B1874">
            <v>36000000</v>
          </cell>
        </row>
        <row r="1875">
          <cell r="A1875" t="str">
            <v>2495-2024</v>
          </cell>
          <cell r="B1875">
            <v>12596430</v>
          </cell>
        </row>
        <row r="1876">
          <cell r="A1876" t="str">
            <v>2496-2024</v>
          </cell>
          <cell r="B1876">
            <v>12596430</v>
          </cell>
        </row>
        <row r="1877">
          <cell r="A1877" t="str">
            <v>2497-2024</v>
          </cell>
          <cell r="B1877">
            <v>15505800</v>
          </cell>
        </row>
        <row r="1878">
          <cell r="A1878" t="str">
            <v>2498-2024</v>
          </cell>
          <cell r="B1878">
            <v>17200000</v>
          </cell>
        </row>
        <row r="1879">
          <cell r="A1879" t="str">
            <v>2499-2024</v>
          </cell>
          <cell r="B1879">
            <v>17200000</v>
          </cell>
        </row>
        <row r="1880">
          <cell r="A1880" t="str">
            <v>2500-2024</v>
          </cell>
          <cell r="B1880">
            <v>18000000</v>
          </cell>
        </row>
        <row r="1881">
          <cell r="A1881" t="str">
            <v>2501-2024</v>
          </cell>
          <cell r="B1881">
            <v>20468000</v>
          </cell>
        </row>
        <row r="1882">
          <cell r="A1882" t="str">
            <v>250-2024</v>
          </cell>
          <cell r="B1882">
            <v>14990000</v>
          </cell>
        </row>
        <row r="1883">
          <cell r="A1883" t="str">
            <v>2502-2024</v>
          </cell>
          <cell r="B1883">
            <v>23200000</v>
          </cell>
        </row>
        <row r="1884">
          <cell r="A1884" t="str">
            <v>2503-2024</v>
          </cell>
          <cell r="B1884">
            <v>16000000</v>
          </cell>
        </row>
        <row r="1885">
          <cell r="A1885" t="str">
            <v>2504-2024</v>
          </cell>
          <cell r="B1885">
            <v>28800000</v>
          </cell>
        </row>
        <row r="1886">
          <cell r="A1886" t="str">
            <v>2505-2024</v>
          </cell>
          <cell r="B1886">
            <v>8415908</v>
          </cell>
        </row>
        <row r="1887">
          <cell r="A1887" t="str">
            <v>2506-2024</v>
          </cell>
          <cell r="B1887">
            <v>8415908</v>
          </cell>
        </row>
        <row r="1888">
          <cell r="A1888" t="str">
            <v>2507-2024</v>
          </cell>
          <cell r="B1888">
            <v>8415908</v>
          </cell>
        </row>
        <row r="1889">
          <cell r="A1889" t="str">
            <v>2508-2024</v>
          </cell>
          <cell r="B1889">
            <v>8415908</v>
          </cell>
        </row>
        <row r="1890">
          <cell r="A1890" t="str">
            <v>2509-2024</v>
          </cell>
          <cell r="B1890">
            <v>12596430</v>
          </cell>
        </row>
        <row r="1891">
          <cell r="A1891" t="str">
            <v>2510-2024</v>
          </cell>
          <cell r="B1891">
            <v>22292000</v>
          </cell>
        </row>
        <row r="1892">
          <cell r="A1892" t="str">
            <v>2511-2024</v>
          </cell>
          <cell r="B1892">
            <v>22292000</v>
          </cell>
        </row>
        <row r="1893">
          <cell r="A1893" t="str">
            <v>251-2024</v>
          </cell>
          <cell r="B1893">
            <v>25192860</v>
          </cell>
        </row>
        <row r="1894">
          <cell r="A1894" t="str">
            <v>2512-2024</v>
          </cell>
          <cell r="B1894">
            <v>22292000</v>
          </cell>
        </row>
        <row r="1895">
          <cell r="A1895" t="str">
            <v>2513-2024</v>
          </cell>
          <cell r="B1895">
            <v>22292000</v>
          </cell>
        </row>
        <row r="1896">
          <cell r="A1896" t="str">
            <v>2514-2024</v>
          </cell>
          <cell r="B1896">
            <v>22292000</v>
          </cell>
        </row>
        <row r="1897">
          <cell r="A1897" t="str">
            <v>2516-2024</v>
          </cell>
          <cell r="B1897">
            <v>26000000</v>
          </cell>
        </row>
        <row r="1898">
          <cell r="A1898" t="str">
            <v>2517-2024</v>
          </cell>
          <cell r="B1898">
            <v>26000000</v>
          </cell>
        </row>
        <row r="1899">
          <cell r="A1899" t="str">
            <v>2518-2024</v>
          </cell>
          <cell r="B1899">
            <v>23200000</v>
          </cell>
        </row>
        <row r="1900">
          <cell r="A1900" t="str">
            <v>2519-2024</v>
          </cell>
          <cell r="B1900">
            <v>36000000</v>
          </cell>
        </row>
        <row r="1901">
          <cell r="A1901" t="str">
            <v>2520-2024</v>
          </cell>
          <cell r="B1901">
            <v>12596430</v>
          </cell>
        </row>
        <row r="1902">
          <cell r="A1902" t="str">
            <v>2521-2024</v>
          </cell>
          <cell r="B1902">
            <v>12596430</v>
          </cell>
        </row>
        <row r="1903">
          <cell r="A1903" t="str">
            <v>252-2024</v>
          </cell>
          <cell r="B1903">
            <v>9618180</v>
          </cell>
        </row>
        <row r="1904">
          <cell r="A1904" t="str">
            <v>2522-2024</v>
          </cell>
          <cell r="B1904">
            <v>12596430</v>
          </cell>
        </row>
        <row r="1905">
          <cell r="A1905" t="str">
            <v>2523-2024</v>
          </cell>
          <cell r="B1905">
            <v>12596430</v>
          </cell>
        </row>
        <row r="1906">
          <cell r="A1906" t="str">
            <v>2524-2024</v>
          </cell>
          <cell r="B1906">
            <v>12596430</v>
          </cell>
        </row>
        <row r="1907">
          <cell r="A1907" t="str">
            <v>2525-2024</v>
          </cell>
          <cell r="B1907">
            <v>12596430</v>
          </cell>
        </row>
        <row r="1908">
          <cell r="A1908" t="str">
            <v>2526-2024</v>
          </cell>
          <cell r="B1908">
            <v>17568000</v>
          </cell>
        </row>
        <row r="1909">
          <cell r="A1909" t="str">
            <v>2527-2024</v>
          </cell>
          <cell r="B1909">
            <v>31150000</v>
          </cell>
        </row>
        <row r="1910">
          <cell r="A1910" t="str">
            <v>2528-2024</v>
          </cell>
          <cell r="B1910">
            <v>31150000</v>
          </cell>
        </row>
        <row r="1911">
          <cell r="A1911" t="str">
            <v>2529-2024</v>
          </cell>
          <cell r="B1911">
            <v>24000000</v>
          </cell>
        </row>
        <row r="1912">
          <cell r="A1912" t="str">
            <v>2530-2024</v>
          </cell>
          <cell r="B1912">
            <v>24000000</v>
          </cell>
        </row>
        <row r="1913">
          <cell r="A1913" t="str">
            <v>2531-2024</v>
          </cell>
          <cell r="B1913">
            <v>24000000</v>
          </cell>
        </row>
        <row r="1914">
          <cell r="A1914" t="str">
            <v>253-2024</v>
          </cell>
          <cell r="B1914">
            <v>25192860</v>
          </cell>
        </row>
        <row r="1915">
          <cell r="A1915" t="str">
            <v>2532-2024</v>
          </cell>
          <cell r="B1915">
            <v>28800000</v>
          </cell>
        </row>
        <row r="1916">
          <cell r="A1916" t="str">
            <v>2533-2024</v>
          </cell>
          <cell r="B1916">
            <v>21960000</v>
          </cell>
        </row>
        <row r="1917">
          <cell r="A1917" t="str">
            <v>2534-2024</v>
          </cell>
          <cell r="B1917">
            <v>12596430</v>
          </cell>
        </row>
        <row r="1918">
          <cell r="A1918" t="str">
            <v>2535-2024</v>
          </cell>
          <cell r="B1918">
            <v>12596430</v>
          </cell>
        </row>
        <row r="1919">
          <cell r="A1919" t="str">
            <v>2536-2024</v>
          </cell>
          <cell r="B1919">
            <v>22292000</v>
          </cell>
        </row>
        <row r="1920">
          <cell r="A1920" t="str">
            <v>2537-2024</v>
          </cell>
          <cell r="B1920">
            <v>22292000</v>
          </cell>
        </row>
        <row r="1921">
          <cell r="A1921" t="str">
            <v>2538-2024</v>
          </cell>
          <cell r="B1921">
            <v>8415908</v>
          </cell>
        </row>
        <row r="1922">
          <cell r="A1922" t="str">
            <v>2539-2024</v>
          </cell>
          <cell r="B1922">
            <v>8415908</v>
          </cell>
        </row>
        <row r="1923">
          <cell r="A1923" t="str">
            <v>2540-2024</v>
          </cell>
          <cell r="B1923">
            <v>22292000</v>
          </cell>
        </row>
        <row r="1924">
          <cell r="A1924" t="str">
            <v>2541-2024</v>
          </cell>
          <cell r="B1924">
            <v>36000000</v>
          </cell>
        </row>
        <row r="1925">
          <cell r="A1925" t="str">
            <v>254-2024</v>
          </cell>
          <cell r="B1925">
            <v>12716396</v>
          </cell>
        </row>
        <row r="1926">
          <cell r="A1926" t="str">
            <v>2542-2024</v>
          </cell>
          <cell r="B1926">
            <v>22292000</v>
          </cell>
        </row>
        <row r="1927">
          <cell r="A1927" t="str">
            <v>2543-2024</v>
          </cell>
          <cell r="B1927">
            <v>27500000</v>
          </cell>
        </row>
        <row r="1928">
          <cell r="A1928" t="str">
            <v>2544-2024</v>
          </cell>
          <cell r="B1928">
            <v>37500000</v>
          </cell>
        </row>
        <row r="1929">
          <cell r="A1929" t="str">
            <v>2546-2024</v>
          </cell>
          <cell r="B1929">
            <v>20000000</v>
          </cell>
        </row>
        <row r="1930">
          <cell r="A1930" t="str">
            <v>2547-2024</v>
          </cell>
          <cell r="B1930">
            <v>12596430</v>
          </cell>
        </row>
        <row r="1931">
          <cell r="A1931" t="str">
            <v>2548-2024</v>
          </cell>
          <cell r="B1931">
            <v>46400000</v>
          </cell>
        </row>
        <row r="1932">
          <cell r="A1932" t="str">
            <v>2549-2024</v>
          </cell>
          <cell r="B1932">
            <v>31150000</v>
          </cell>
        </row>
        <row r="1933">
          <cell r="A1933" t="str">
            <v>2550-2024</v>
          </cell>
          <cell r="B1933">
            <v>27500000</v>
          </cell>
        </row>
        <row r="1934">
          <cell r="A1934" t="str">
            <v>2551-2024</v>
          </cell>
          <cell r="B1934">
            <v>12596430</v>
          </cell>
        </row>
        <row r="1935">
          <cell r="A1935" t="str">
            <v>255-2024</v>
          </cell>
          <cell r="B1935">
            <v>17833600</v>
          </cell>
        </row>
        <row r="1936">
          <cell r="A1936" t="str">
            <v>2552-2024</v>
          </cell>
          <cell r="B1936">
            <v>15000000</v>
          </cell>
        </row>
        <row r="1937">
          <cell r="A1937" t="str">
            <v>2553-2024</v>
          </cell>
          <cell r="B1937">
            <v>8415908</v>
          </cell>
        </row>
        <row r="1938">
          <cell r="A1938" t="str">
            <v>2554-2024</v>
          </cell>
          <cell r="B1938">
            <v>8415908</v>
          </cell>
        </row>
        <row r="1939">
          <cell r="A1939" t="str">
            <v>2555-2024</v>
          </cell>
          <cell r="B1939">
            <v>8415908</v>
          </cell>
        </row>
        <row r="1940">
          <cell r="A1940" t="str">
            <v>2556-2024</v>
          </cell>
          <cell r="B1940">
            <v>12596430</v>
          </cell>
        </row>
        <row r="1941">
          <cell r="A1941" t="str">
            <v>2557-2024</v>
          </cell>
          <cell r="B1941">
            <v>12596430</v>
          </cell>
        </row>
        <row r="1942">
          <cell r="A1942" t="str">
            <v>2558-2024</v>
          </cell>
          <cell r="B1942">
            <v>8415908</v>
          </cell>
        </row>
        <row r="1943">
          <cell r="A1943" t="str">
            <v>2559-2024</v>
          </cell>
          <cell r="B1943">
            <v>48156365</v>
          </cell>
        </row>
        <row r="1944">
          <cell r="A1944" t="str">
            <v>2560-2024</v>
          </cell>
          <cell r="B1944">
            <v>22292000</v>
          </cell>
        </row>
        <row r="1945">
          <cell r="A1945" t="str">
            <v>2561-2024</v>
          </cell>
          <cell r="B1945">
            <v>27865000</v>
          </cell>
        </row>
        <row r="1946">
          <cell r="A1946" t="str">
            <v>256-2024</v>
          </cell>
          <cell r="B1946">
            <v>17833600</v>
          </cell>
        </row>
        <row r="1947">
          <cell r="A1947" t="str">
            <v>2562-2024</v>
          </cell>
          <cell r="B1947">
            <v>22292000</v>
          </cell>
        </row>
        <row r="1948">
          <cell r="A1948" t="str">
            <v>2564-2024</v>
          </cell>
          <cell r="B1948">
            <v>35500000</v>
          </cell>
        </row>
        <row r="1949">
          <cell r="A1949" t="str">
            <v>2565-2024</v>
          </cell>
          <cell r="B1949">
            <v>53500000</v>
          </cell>
        </row>
        <row r="1950">
          <cell r="A1950" t="str">
            <v>2566-2024</v>
          </cell>
          <cell r="B1950">
            <v>36000000</v>
          </cell>
        </row>
        <row r="1951">
          <cell r="A1951" t="str">
            <v>2567-2024</v>
          </cell>
          <cell r="B1951">
            <v>8415908</v>
          </cell>
        </row>
        <row r="1952">
          <cell r="A1952" t="str">
            <v>2568-2024</v>
          </cell>
          <cell r="B1952">
            <v>8415908</v>
          </cell>
        </row>
        <row r="1953">
          <cell r="A1953" t="str">
            <v>2569-2024</v>
          </cell>
          <cell r="B1953">
            <v>12596430</v>
          </cell>
        </row>
        <row r="1954">
          <cell r="A1954" t="str">
            <v>2570-2024</v>
          </cell>
          <cell r="B1954">
            <v>42500000</v>
          </cell>
        </row>
        <row r="1955">
          <cell r="A1955" t="str">
            <v>2571-2024</v>
          </cell>
          <cell r="B1955">
            <v>36000000</v>
          </cell>
        </row>
        <row r="1956">
          <cell r="A1956" t="str">
            <v>257-2024</v>
          </cell>
          <cell r="B1956">
            <v>12258400</v>
          </cell>
        </row>
        <row r="1957">
          <cell r="A1957" t="str">
            <v>2572-2024</v>
          </cell>
          <cell r="B1957">
            <v>15000000</v>
          </cell>
        </row>
        <row r="1958">
          <cell r="A1958" t="str">
            <v>2573-2024</v>
          </cell>
          <cell r="B1958">
            <v>22292000</v>
          </cell>
        </row>
        <row r="1959">
          <cell r="A1959" t="str">
            <v>2574-2024</v>
          </cell>
          <cell r="B1959">
            <v>33690000</v>
          </cell>
        </row>
        <row r="1960">
          <cell r="A1960" t="str">
            <v>2575-2024</v>
          </cell>
          <cell r="B1960">
            <v>12596430</v>
          </cell>
        </row>
        <row r="1961">
          <cell r="A1961" t="str">
            <v>2576-2024</v>
          </cell>
          <cell r="B1961">
            <v>36000000</v>
          </cell>
        </row>
        <row r="1962">
          <cell r="A1962" t="str">
            <v>2577-2024</v>
          </cell>
          <cell r="B1962">
            <v>36000000</v>
          </cell>
        </row>
        <row r="1963">
          <cell r="A1963" t="str">
            <v>2578-2024</v>
          </cell>
          <cell r="B1963">
            <v>36000000</v>
          </cell>
        </row>
        <row r="1964">
          <cell r="A1964" t="str">
            <v>2579-2024</v>
          </cell>
          <cell r="B1964">
            <v>22292000</v>
          </cell>
        </row>
        <row r="1965">
          <cell r="A1965" t="str">
            <v>2580-2024</v>
          </cell>
          <cell r="B1965">
            <v>42500000</v>
          </cell>
        </row>
        <row r="1966">
          <cell r="A1966" t="str">
            <v>2581-2024</v>
          </cell>
          <cell r="B1966">
            <v>8415908</v>
          </cell>
        </row>
        <row r="1967">
          <cell r="A1967" t="str">
            <v>258-2024</v>
          </cell>
          <cell r="B1967">
            <v>20986000</v>
          </cell>
        </row>
        <row r="1968">
          <cell r="A1968" t="str">
            <v>2582-2024</v>
          </cell>
          <cell r="B1968">
            <v>31150000</v>
          </cell>
        </row>
        <row r="1969">
          <cell r="A1969" t="str">
            <v>2583-2024</v>
          </cell>
          <cell r="B1969">
            <v>12596430</v>
          </cell>
        </row>
        <row r="1970">
          <cell r="A1970" t="str">
            <v>2584-2024</v>
          </cell>
          <cell r="B1970">
            <v>8375675</v>
          </cell>
        </row>
        <row r="1971">
          <cell r="A1971" t="str">
            <v>2585-2024</v>
          </cell>
          <cell r="B1971">
            <v>8415908</v>
          </cell>
        </row>
        <row r="1972">
          <cell r="A1972" t="str">
            <v>2586-2024</v>
          </cell>
          <cell r="B1972">
            <v>12596430</v>
          </cell>
        </row>
        <row r="1973">
          <cell r="A1973" t="str">
            <v>2587-2024</v>
          </cell>
          <cell r="B1973">
            <v>8415908</v>
          </cell>
        </row>
        <row r="1974">
          <cell r="A1974" t="str">
            <v>2588-2024</v>
          </cell>
          <cell r="B1974">
            <v>36000000</v>
          </cell>
        </row>
        <row r="1975">
          <cell r="A1975" t="str">
            <v>2589-2024</v>
          </cell>
          <cell r="B1975">
            <v>46400000</v>
          </cell>
        </row>
        <row r="1976">
          <cell r="A1976" t="str">
            <v>2590-2024</v>
          </cell>
          <cell r="B1976">
            <v>8415908</v>
          </cell>
        </row>
        <row r="1977">
          <cell r="A1977" t="str">
            <v>2591-2024</v>
          </cell>
          <cell r="B1977">
            <v>30000000</v>
          </cell>
        </row>
        <row r="1978">
          <cell r="A1978" t="str">
            <v>259-2024</v>
          </cell>
          <cell r="B1978">
            <v>20986000</v>
          </cell>
        </row>
        <row r="1979">
          <cell r="A1979" t="str">
            <v>2592-2024</v>
          </cell>
          <cell r="B1979">
            <v>21500000</v>
          </cell>
        </row>
        <row r="1980">
          <cell r="A1980" t="str">
            <v>2593-2024</v>
          </cell>
          <cell r="B1980">
            <v>29700000</v>
          </cell>
        </row>
        <row r="1981">
          <cell r="A1981" t="str">
            <v>2594-2024</v>
          </cell>
          <cell r="B1981">
            <v>22292000</v>
          </cell>
        </row>
        <row r="1982">
          <cell r="A1982" t="str">
            <v>2595-2024</v>
          </cell>
          <cell r="B1982">
            <v>25000000</v>
          </cell>
        </row>
        <row r="1983">
          <cell r="A1983" t="str">
            <v>2596-2024</v>
          </cell>
          <cell r="B1983">
            <v>8415908</v>
          </cell>
        </row>
        <row r="1984">
          <cell r="A1984" t="str">
            <v>2597-2024</v>
          </cell>
          <cell r="B1984">
            <v>31000000</v>
          </cell>
        </row>
        <row r="1985">
          <cell r="A1985" t="str">
            <v>2598-2024</v>
          </cell>
          <cell r="B1985">
            <v>10796940</v>
          </cell>
        </row>
        <row r="1986">
          <cell r="A1986" t="str">
            <v>2599-2024</v>
          </cell>
          <cell r="B1986">
            <v>12596430</v>
          </cell>
        </row>
        <row r="1987">
          <cell r="A1987" t="str">
            <v>2600-2024</v>
          </cell>
          <cell r="B1987">
            <v>12596430</v>
          </cell>
        </row>
        <row r="1988">
          <cell r="A1988" t="str">
            <v>2601-2024</v>
          </cell>
          <cell r="B1988">
            <v>46400000</v>
          </cell>
        </row>
        <row r="1989">
          <cell r="A1989" t="str">
            <v>2602-2024</v>
          </cell>
          <cell r="B1989">
            <v>16500000</v>
          </cell>
        </row>
        <row r="1990">
          <cell r="A1990" t="str">
            <v>2603-2024</v>
          </cell>
          <cell r="B1990">
            <v>15000000</v>
          </cell>
        </row>
        <row r="1991">
          <cell r="A1991" t="str">
            <v>2604-2024</v>
          </cell>
          <cell r="B1991">
            <v>40000000</v>
          </cell>
        </row>
        <row r="1992">
          <cell r="A1992" t="str">
            <v>2605-2024</v>
          </cell>
          <cell r="B1992">
            <v>15000000</v>
          </cell>
        </row>
        <row r="1993">
          <cell r="A1993" t="str">
            <v>2606-2024</v>
          </cell>
          <cell r="B1993">
            <v>22966667</v>
          </cell>
        </row>
        <row r="1994">
          <cell r="A1994" t="str">
            <v>2607-2024</v>
          </cell>
          <cell r="B1994">
            <v>12596430</v>
          </cell>
        </row>
        <row r="1995">
          <cell r="A1995" t="str">
            <v>2608-2024</v>
          </cell>
          <cell r="B1995">
            <v>955075000</v>
          </cell>
        </row>
        <row r="1996">
          <cell r="A1996" t="str">
            <v>2609-2024</v>
          </cell>
          <cell r="B1996">
            <v>12596430</v>
          </cell>
        </row>
        <row r="1997">
          <cell r="A1997" t="str">
            <v>2610-2024</v>
          </cell>
          <cell r="B1997">
            <v>12596430</v>
          </cell>
        </row>
        <row r="1998">
          <cell r="A1998" t="str">
            <v>2611-2024</v>
          </cell>
          <cell r="B1998">
            <v>58905000</v>
          </cell>
        </row>
        <row r="1999">
          <cell r="A1999" t="str">
            <v>261-2024</v>
          </cell>
          <cell r="B1999">
            <v>23800000</v>
          </cell>
        </row>
        <row r="2000">
          <cell r="A2000" t="str">
            <v>2612-2024</v>
          </cell>
          <cell r="B2000">
            <v>12596430</v>
          </cell>
        </row>
        <row r="2001">
          <cell r="A2001" t="str">
            <v>2613-2024</v>
          </cell>
          <cell r="B2001">
            <v>8415908</v>
          </cell>
        </row>
        <row r="2002">
          <cell r="A2002" t="str">
            <v>2614-2024</v>
          </cell>
          <cell r="B2002">
            <v>8415908</v>
          </cell>
        </row>
        <row r="2003">
          <cell r="A2003" t="str">
            <v>2615-2024</v>
          </cell>
          <cell r="B2003">
            <v>8415908</v>
          </cell>
        </row>
        <row r="2004">
          <cell r="A2004" t="str">
            <v>2616-2024</v>
          </cell>
          <cell r="B2004">
            <v>12596430</v>
          </cell>
        </row>
        <row r="2005">
          <cell r="A2005" t="str">
            <v>2617-2024</v>
          </cell>
          <cell r="B2005">
            <v>12596430</v>
          </cell>
        </row>
        <row r="2006">
          <cell r="A2006" t="str">
            <v>2618-2024</v>
          </cell>
          <cell r="B2006">
            <v>38250000</v>
          </cell>
        </row>
        <row r="2007">
          <cell r="A2007" t="str">
            <v>2619-2024</v>
          </cell>
          <cell r="B2007">
            <v>15000000</v>
          </cell>
        </row>
        <row r="2008">
          <cell r="A2008" t="str">
            <v>2620-2024</v>
          </cell>
          <cell r="B2008">
            <v>16206660</v>
          </cell>
        </row>
        <row r="2009">
          <cell r="A2009" t="str">
            <v>2621-2024</v>
          </cell>
          <cell r="B2009">
            <v>8375675</v>
          </cell>
        </row>
        <row r="2010">
          <cell r="A2010" t="str">
            <v>262-2024</v>
          </cell>
          <cell r="B2010">
            <v>20986000</v>
          </cell>
        </row>
        <row r="2011">
          <cell r="A2011" t="str">
            <v>2622-2024</v>
          </cell>
          <cell r="B2011">
            <v>35000000</v>
          </cell>
        </row>
        <row r="2012">
          <cell r="A2012" t="str">
            <v>2623-2024</v>
          </cell>
          <cell r="B2012">
            <v>12596430</v>
          </cell>
        </row>
        <row r="2013">
          <cell r="A2013" t="str">
            <v>2624-2024</v>
          </cell>
          <cell r="B2013">
            <v>8415908</v>
          </cell>
        </row>
        <row r="2014">
          <cell r="A2014" t="str">
            <v>2625-2024</v>
          </cell>
          <cell r="B2014">
            <v>48156365</v>
          </cell>
        </row>
        <row r="2015">
          <cell r="A2015" t="str">
            <v>2626-2024</v>
          </cell>
          <cell r="B2015">
            <v>8415908</v>
          </cell>
        </row>
        <row r="2016">
          <cell r="A2016" t="str">
            <v>2627-2024</v>
          </cell>
          <cell r="B2016">
            <v>23333333</v>
          </cell>
        </row>
        <row r="2017">
          <cell r="A2017" t="str">
            <v>2628-2024</v>
          </cell>
          <cell r="B2017">
            <v>36000000</v>
          </cell>
        </row>
        <row r="2018">
          <cell r="A2018" t="str">
            <v>2629-2024</v>
          </cell>
          <cell r="B2018">
            <v>12596430</v>
          </cell>
        </row>
        <row r="2019">
          <cell r="A2019" t="str">
            <v>2631-2024</v>
          </cell>
          <cell r="B2019">
            <v>7794800</v>
          </cell>
        </row>
        <row r="2020">
          <cell r="A2020" t="str">
            <v>263-2024</v>
          </cell>
          <cell r="B2020">
            <v>15936000</v>
          </cell>
        </row>
        <row r="2021">
          <cell r="A2021" t="str">
            <v>2632-2024</v>
          </cell>
          <cell r="B2021">
            <v>12596430</v>
          </cell>
        </row>
        <row r="2022">
          <cell r="A2022" t="str">
            <v>2633-2024</v>
          </cell>
          <cell r="B2022">
            <v>12596430</v>
          </cell>
        </row>
        <row r="2023">
          <cell r="A2023" t="str">
            <v>2634-2024</v>
          </cell>
          <cell r="B2023">
            <v>12596430</v>
          </cell>
        </row>
        <row r="2024">
          <cell r="A2024" t="str">
            <v>2635-2024</v>
          </cell>
          <cell r="B2024">
            <v>37000000</v>
          </cell>
        </row>
        <row r="2025">
          <cell r="A2025" t="str">
            <v>2636-2024</v>
          </cell>
          <cell r="B2025">
            <v>12596430</v>
          </cell>
        </row>
        <row r="2026">
          <cell r="A2026" t="str">
            <v>2637-2024</v>
          </cell>
          <cell r="B2026">
            <v>12596430</v>
          </cell>
        </row>
        <row r="2027">
          <cell r="A2027" t="str">
            <v>2638-2024</v>
          </cell>
          <cell r="B2027">
            <v>51750000</v>
          </cell>
        </row>
        <row r="2028">
          <cell r="A2028" t="str">
            <v>2639-2024</v>
          </cell>
          <cell r="B2028">
            <v>25500000</v>
          </cell>
        </row>
        <row r="2029">
          <cell r="A2029" t="str">
            <v>2640-2024</v>
          </cell>
          <cell r="B2029">
            <v>8415908</v>
          </cell>
        </row>
        <row r="2030">
          <cell r="A2030" t="str">
            <v>264-2024</v>
          </cell>
          <cell r="B2030">
            <v>8000000</v>
          </cell>
        </row>
        <row r="2031">
          <cell r="A2031" t="str">
            <v>2643-2024</v>
          </cell>
          <cell r="B2031">
            <v>12596430</v>
          </cell>
        </row>
        <row r="2032">
          <cell r="A2032" t="str">
            <v>2644-2024</v>
          </cell>
          <cell r="B2032">
            <v>12596430</v>
          </cell>
        </row>
        <row r="2033">
          <cell r="A2033" t="str">
            <v>2645-2024</v>
          </cell>
          <cell r="B2033">
            <v>42500000</v>
          </cell>
        </row>
        <row r="2034">
          <cell r="A2034" t="str">
            <v>2646-2024</v>
          </cell>
          <cell r="B2034">
            <v>13500000</v>
          </cell>
        </row>
        <row r="2035">
          <cell r="A2035" t="str">
            <v>2647-2024</v>
          </cell>
          <cell r="B2035">
            <v>31000000</v>
          </cell>
        </row>
        <row r="2036">
          <cell r="A2036" t="str">
            <v>2648-2024</v>
          </cell>
          <cell r="B2036">
            <v>8415908</v>
          </cell>
        </row>
        <row r="2037">
          <cell r="A2037" t="str">
            <v>2649-2024</v>
          </cell>
          <cell r="B2037">
            <v>32500000</v>
          </cell>
        </row>
        <row r="2038">
          <cell r="A2038" t="str">
            <v>2650-2024</v>
          </cell>
          <cell r="B2038">
            <v>8415908</v>
          </cell>
        </row>
        <row r="2039">
          <cell r="A2039" t="str">
            <v>2651-2024</v>
          </cell>
          <cell r="B2039">
            <v>8415908</v>
          </cell>
        </row>
        <row r="2040">
          <cell r="A2040" t="str">
            <v>265-2024</v>
          </cell>
          <cell r="B2040">
            <v>8000000</v>
          </cell>
        </row>
        <row r="2041">
          <cell r="A2041" t="str">
            <v>2652-2024</v>
          </cell>
          <cell r="B2041">
            <v>8415908</v>
          </cell>
        </row>
        <row r="2042">
          <cell r="A2042" t="str">
            <v>2653-2024</v>
          </cell>
          <cell r="B2042">
            <v>35000000</v>
          </cell>
        </row>
        <row r="2043">
          <cell r="A2043" t="str">
            <v>2654-2024</v>
          </cell>
          <cell r="B2043">
            <v>576109841</v>
          </cell>
        </row>
        <row r="2044">
          <cell r="A2044" t="str">
            <v>2655-2024</v>
          </cell>
          <cell r="B2044">
            <v>22292000</v>
          </cell>
        </row>
        <row r="2045">
          <cell r="A2045" t="str">
            <v>2656-2024</v>
          </cell>
          <cell r="B2045">
            <v>30385000</v>
          </cell>
        </row>
        <row r="2046">
          <cell r="A2046" t="str">
            <v>2657-2024</v>
          </cell>
          <cell r="B2046">
            <v>8415908</v>
          </cell>
        </row>
        <row r="2047">
          <cell r="A2047" t="str">
            <v>2658-2024</v>
          </cell>
          <cell r="B2047">
            <v>27500000</v>
          </cell>
        </row>
        <row r="2048">
          <cell r="A2048" t="str">
            <v>2661-2024</v>
          </cell>
          <cell r="B2048">
            <v>19804492</v>
          </cell>
        </row>
        <row r="2049">
          <cell r="A2049" t="str">
            <v>266-2024</v>
          </cell>
          <cell r="B2049">
            <v>10339544</v>
          </cell>
        </row>
        <row r="2050">
          <cell r="A2050" t="str">
            <v>2662-2024</v>
          </cell>
          <cell r="B2050">
            <v>14932000</v>
          </cell>
        </row>
        <row r="2051">
          <cell r="A2051" t="str">
            <v>2663-2024</v>
          </cell>
          <cell r="B2051">
            <v>16104000</v>
          </cell>
        </row>
        <row r="2052">
          <cell r="A2052" t="str">
            <v>2664-2024</v>
          </cell>
          <cell r="B2052">
            <v>20000000</v>
          </cell>
        </row>
        <row r="2053">
          <cell r="A2053" t="str">
            <v>2665-2024</v>
          </cell>
          <cell r="B2053">
            <v>27000000</v>
          </cell>
        </row>
        <row r="2054">
          <cell r="A2054" t="str">
            <v>2666-2024</v>
          </cell>
          <cell r="B2054">
            <v>36000000</v>
          </cell>
        </row>
        <row r="2055">
          <cell r="A2055" t="str">
            <v>2667-2024</v>
          </cell>
          <cell r="B2055">
            <v>55480000</v>
          </cell>
        </row>
        <row r="2056">
          <cell r="A2056" t="str">
            <v>2668-2024</v>
          </cell>
          <cell r="B2056">
            <v>16500000</v>
          </cell>
        </row>
        <row r="2057">
          <cell r="A2057" t="str">
            <v>2669-2024</v>
          </cell>
          <cell r="B2057">
            <v>8415908</v>
          </cell>
        </row>
        <row r="2058">
          <cell r="A2058" t="str">
            <v>2670-2024</v>
          </cell>
          <cell r="B2058">
            <v>25803306</v>
          </cell>
        </row>
        <row r="2059">
          <cell r="A2059" t="str">
            <v>2671-2024</v>
          </cell>
          <cell r="B2059">
            <v>12596430</v>
          </cell>
        </row>
        <row r="2060">
          <cell r="A2060" t="str">
            <v>267-2024</v>
          </cell>
          <cell r="B2060">
            <v>4986000</v>
          </cell>
        </row>
        <row r="2061">
          <cell r="A2061" t="str">
            <v>2672-2024</v>
          </cell>
          <cell r="B2061">
            <v>13433333</v>
          </cell>
        </row>
        <row r="2062">
          <cell r="A2062" t="str">
            <v>2673-2024</v>
          </cell>
          <cell r="B2062">
            <v>158354071</v>
          </cell>
        </row>
        <row r="2063">
          <cell r="A2063" t="str">
            <v>2675-2024</v>
          </cell>
          <cell r="B2063">
            <v>39600000</v>
          </cell>
        </row>
        <row r="2064">
          <cell r="A2064" t="str">
            <v>2676-2024</v>
          </cell>
          <cell r="B2064">
            <v>25400000</v>
          </cell>
        </row>
        <row r="2065">
          <cell r="A2065" t="str">
            <v>2677-2024</v>
          </cell>
          <cell r="B2065">
            <v>8415908</v>
          </cell>
        </row>
        <row r="2066">
          <cell r="A2066" t="str">
            <v>2678-2024</v>
          </cell>
          <cell r="B2066">
            <v>8415908</v>
          </cell>
        </row>
        <row r="2067">
          <cell r="A2067" t="str">
            <v>2679-2024</v>
          </cell>
          <cell r="B2067">
            <v>54000000</v>
          </cell>
        </row>
        <row r="2068">
          <cell r="A2068" t="str">
            <v>2681-2024</v>
          </cell>
          <cell r="B2068">
            <v>27900000</v>
          </cell>
        </row>
        <row r="2069">
          <cell r="A2069" t="str">
            <v>268-2024</v>
          </cell>
          <cell r="B2069">
            <v>25192860</v>
          </cell>
        </row>
        <row r="2070">
          <cell r="A2070" t="str">
            <v>2682-2024</v>
          </cell>
          <cell r="B2070">
            <v>21276596</v>
          </cell>
        </row>
        <row r="2071">
          <cell r="A2071" t="str">
            <v>2683-2024</v>
          </cell>
          <cell r="B2071">
            <v>42553191</v>
          </cell>
        </row>
        <row r="2072">
          <cell r="A2072" t="str">
            <v>2684-2024</v>
          </cell>
          <cell r="B2072">
            <v>8415908</v>
          </cell>
        </row>
        <row r="2073">
          <cell r="A2073" t="str">
            <v>2685-2024</v>
          </cell>
          <cell r="B2073">
            <v>15296000</v>
          </cell>
        </row>
        <row r="2074">
          <cell r="A2074" t="str">
            <v>2686-2024</v>
          </cell>
          <cell r="B2074">
            <v>380000000</v>
          </cell>
        </row>
        <row r="2075">
          <cell r="A2075" t="str">
            <v>2687-2024</v>
          </cell>
          <cell r="B2075">
            <v>7657760</v>
          </cell>
        </row>
        <row r="2076">
          <cell r="A2076" t="str">
            <v>2688-2024</v>
          </cell>
          <cell r="B2076">
            <v>27000000</v>
          </cell>
        </row>
        <row r="2077">
          <cell r="A2077" t="str">
            <v>2689-2024</v>
          </cell>
          <cell r="B2077">
            <v>22100000</v>
          </cell>
        </row>
        <row r="2078">
          <cell r="A2078" t="str">
            <v>2690-2024</v>
          </cell>
          <cell r="B2078">
            <v>25803306</v>
          </cell>
        </row>
        <row r="2079">
          <cell r="A2079" t="str">
            <v>2691-2024</v>
          </cell>
          <cell r="B2079">
            <v>25803306</v>
          </cell>
        </row>
        <row r="2080">
          <cell r="A2080" t="str">
            <v>269-2023</v>
          </cell>
          <cell r="B2080">
            <v>15370000</v>
          </cell>
        </row>
        <row r="2081">
          <cell r="A2081" t="str">
            <v>269-2024</v>
          </cell>
          <cell r="B2081">
            <v>9164000</v>
          </cell>
        </row>
        <row r="2082">
          <cell r="A2082" t="str">
            <v>2692-2024</v>
          </cell>
          <cell r="B2082">
            <v>26100000</v>
          </cell>
        </row>
        <row r="2083">
          <cell r="A2083" t="str">
            <v>2693-2024</v>
          </cell>
          <cell r="B2083">
            <v>43650000</v>
          </cell>
        </row>
        <row r="2084">
          <cell r="A2084" t="str">
            <v>2694-2024</v>
          </cell>
          <cell r="B2084">
            <v>44700000</v>
          </cell>
        </row>
        <row r="2085">
          <cell r="A2085" t="str">
            <v>2695-2024</v>
          </cell>
          <cell r="B2085">
            <v>25803306</v>
          </cell>
        </row>
        <row r="2086">
          <cell r="A2086" t="str">
            <v>2697-2024</v>
          </cell>
          <cell r="B2086">
            <v>32400000</v>
          </cell>
        </row>
        <row r="2087">
          <cell r="A2087" t="str">
            <v>2699-2024</v>
          </cell>
          <cell r="B2087">
            <v>26694000</v>
          </cell>
        </row>
        <row r="2088">
          <cell r="A2088" t="str">
            <v>2700-2024</v>
          </cell>
          <cell r="B2088">
            <v>36575000</v>
          </cell>
        </row>
        <row r="2089">
          <cell r="A2089" t="str">
            <v>2701-2024</v>
          </cell>
          <cell r="B2089">
            <v>32000000</v>
          </cell>
        </row>
        <row r="2090">
          <cell r="A2090" t="str">
            <v>270-2024</v>
          </cell>
          <cell r="B2090">
            <v>17250000</v>
          </cell>
        </row>
        <row r="2091">
          <cell r="A2091" t="str">
            <v>2703-2024</v>
          </cell>
          <cell r="B2091">
            <v>20879400</v>
          </cell>
        </row>
        <row r="2092">
          <cell r="A2092" t="str">
            <v>2704-2024</v>
          </cell>
          <cell r="B2092">
            <v>5996000</v>
          </cell>
        </row>
        <row r="2093">
          <cell r="A2093" t="str">
            <v>2705-2024</v>
          </cell>
          <cell r="B2093">
            <v>5996000</v>
          </cell>
        </row>
        <row r="2094">
          <cell r="A2094" t="str">
            <v>2707-2024</v>
          </cell>
          <cell r="B2094">
            <v>23000000</v>
          </cell>
        </row>
        <row r="2095">
          <cell r="A2095" t="str">
            <v>271-2024</v>
          </cell>
          <cell r="B2095">
            <v>36414000</v>
          </cell>
        </row>
        <row r="2096">
          <cell r="A2096" t="str">
            <v>2713-2024</v>
          </cell>
          <cell r="B2096">
            <v>15200000</v>
          </cell>
        </row>
        <row r="2097">
          <cell r="A2097" t="str">
            <v>2716-2024</v>
          </cell>
          <cell r="B2097">
            <v>133239230</v>
          </cell>
        </row>
        <row r="2098">
          <cell r="A2098" t="str">
            <v>2719-2024</v>
          </cell>
          <cell r="B2098">
            <v>29787234</v>
          </cell>
        </row>
        <row r="2099">
          <cell r="A2099" t="str">
            <v>272-2024</v>
          </cell>
          <cell r="B2099">
            <v>5920000</v>
          </cell>
        </row>
        <row r="2100">
          <cell r="A2100" t="str">
            <v>2728-2024</v>
          </cell>
          <cell r="B2100">
            <v>20000000</v>
          </cell>
        </row>
        <row r="2101">
          <cell r="A2101" t="str">
            <v>273-2024</v>
          </cell>
          <cell r="B2101">
            <v>23800000</v>
          </cell>
        </row>
        <row r="2102">
          <cell r="A2102" t="str">
            <v>274-2024</v>
          </cell>
          <cell r="B2102">
            <v>25192860</v>
          </cell>
        </row>
        <row r="2103">
          <cell r="A2103" t="str">
            <v>275-2024</v>
          </cell>
          <cell r="B2103">
            <v>3598980</v>
          </cell>
        </row>
        <row r="2104">
          <cell r="A2104" t="str">
            <v>276-2024</v>
          </cell>
          <cell r="B2104">
            <v>25192860</v>
          </cell>
        </row>
        <row r="2105">
          <cell r="A2105" t="str">
            <v>277-2023</v>
          </cell>
          <cell r="B2105">
            <v>20130264</v>
          </cell>
        </row>
        <row r="2106">
          <cell r="A2106" t="str">
            <v>277-2024</v>
          </cell>
          <cell r="B2106">
            <v>17994900</v>
          </cell>
        </row>
        <row r="2107">
          <cell r="A2107" t="str">
            <v>278-2024</v>
          </cell>
          <cell r="B2107">
            <v>12506667</v>
          </cell>
        </row>
        <row r="2108">
          <cell r="A2108" t="str">
            <v>279-2024</v>
          </cell>
          <cell r="B2108">
            <v>16495400</v>
          </cell>
        </row>
        <row r="2109">
          <cell r="A2109" t="str">
            <v>280-2024</v>
          </cell>
          <cell r="B2109">
            <v>15936000</v>
          </cell>
        </row>
        <row r="2110">
          <cell r="A2110" t="str">
            <v>281-2024</v>
          </cell>
          <cell r="B2110">
            <v>20986000</v>
          </cell>
        </row>
        <row r="2111">
          <cell r="A2111" t="str">
            <v>282-2024</v>
          </cell>
          <cell r="B2111">
            <v>23800000</v>
          </cell>
        </row>
        <row r="2112">
          <cell r="A2112" t="str">
            <v>284-2024</v>
          </cell>
          <cell r="B2112">
            <v>23800000</v>
          </cell>
        </row>
        <row r="2113">
          <cell r="A2113" t="str">
            <v>285-2024</v>
          </cell>
          <cell r="B2113">
            <v>20986000</v>
          </cell>
        </row>
        <row r="2114">
          <cell r="A2114" t="str">
            <v>286-2024</v>
          </cell>
          <cell r="B2114">
            <v>23800000</v>
          </cell>
        </row>
        <row r="2115">
          <cell r="A2115" t="str">
            <v>287-2024</v>
          </cell>
          <cell r="B2115">
            <v>11000000</v>
          </cell>
        </row>
        <row r="2116">
          <cell r="A2116" t="str">
            <v>288-2024</v>
          </cell>
          <cell r="B2116">
            <v>23800000</v>
          </cell>
        </row>
        <row r="2117">
          <cell r="A2117" t="str">
            <v>289-2024</v>
          </cell>
          <cell r="B2117">
            <v>20986000</v>
          </cell>
        </row>
        <row r="2118">
          <cell r="A2118" t="str">
            <v>290-2024</v>
          </cell>
          <cell r="B2118">
            <v>10382579</v>
          </cell>
        </row>
        <row r="2119">
          <cell r="A2119" t="str">
            <v>291-2024</v>
          </cell>
          <cell r="B2119">
            <v>20986000</v>
          </cell>
        </row>
        <row r="2120">
          <cell r="A2120" t="str">
            <v>292-2024</v>
          </cell>
          <cell r="B2120">
            <v>12022725</v>
          </cell>
        </row>
        <row r="2121">
          <cell r="A2121" t="str">
            <v>293-2024</v>
          </cell>
          <cell r="B2121">
            <v>10220167</v>
          </cell>
        </row>
        <row r="2122">
          <cell r="A2122" t="str">
            <v>294-2024</v>
          </cell>
          <cell r="B2122">
            <v>17994900</v>
          </cell>
        </row>
        <row r="2123">
          <cell r="A2123" t="str">
            <v>296-2024</v>
          </cell>
          <cell r="B2123">
            <v>20986000</v>
          </cell>
        </row>
        <row r="2124">
          <cell r="A2124" t="str">
            <v>297-2024</v>
          </cell>
          <cell r="B2124">
            <v>25192860</v>
          </cell>
        </row>
        <row r="2125">
          <cell r="A2125" t="str">
            <v>298-2024</v>
          </cell>
          <cell r="B2125">
            <v>16165367</v>
          </cell>
        </row>
        <row r="2126">
          <cell r="A2126" t="str">
            <v>299-2024</v>
          </cell>
          <cell r="B2126">
            <v>20000000</v>
          </cell>
        </row>
        <row r="2127">
          <cell r="A2127" t="str">
            <v>300-2024</v>
          </cell>
          <cell r="B2127">
            <v>26250000</v>
          </cell>
        </row>
        <row r="2128">
          <cell r="A2128" t="str">
            <v>301-2024</v>
          </cell>
          <cell r="B2128">
            <v>10273333</v>
          </cell>
        </row>
        <row r="2129">
          <cell r="A2129" t="str">
            <v>302-2024</v>
          </cell>
          <cell r="B2129">
            <v>20986000</v>
          </cell>
        </row>
        <row r="2130">
          <cell r="A2130" t="str">
            <v>303-2024</v>
          </cell>
          <cell r="B2130">
            <v>20986000</v>
          </cell>
        </row>
        <row r="2131">
          <cell r="A2131" t="str">
            <v>304-2023</v>
          </cell>
          <cell r="B2131">
            <v>12940400</v>
          </cell>
        </row>
        <row r="2132">
          <cell r="A2132" t="str">
            <v>304-2024</v>
          </cell>
          <cell r="B2132">
            <v>20634152</v>
          </cell>
        </row>
        <row r="2133">
          <cell r="A2133" t="str">
            <v>305-2024</v>
          </cell>
          <cell r="B2133">
            <v>25192860</v>
          </cell>
        </row>
        <row r="2134">
          <cell r="A2134" t="str">
            <v>306-2024</v>
          </cell>
          <cell r="B2134">
            <v>16195410</v>
          </cell>
        </row>
        <row r="2135">
          <cell r="A2135" t="str">
            <v>307-2024</v>
          </cell>
          <cell r="B2135">
            <v>14090000</v>
          </cell>
        </row>
        <row r="2136">
          <cell r="A2136" t="str">
            <v>308-2023</v>
          </cell>
          <cell r="B2136">
            <v>12000000</v>
          </cell>
        </row>
        <row r="2137">
          <cell r="A2137" t="str">
            <v>308-2024</v>
          </cell>
          <cell r="B2137">
            <v>17994900</v>
          </cell>
        </row>
        <row r="2138">
          <cell r="A2138" t="str">
            <v>309-2024</v>
          </cell>
          <cell r="B2138">
            <v>23800000</v>
          </cell>
        </row>
        <row r="2139">
          <cell r="A2139" t="str">
            <v>310-2024</v>
          </cell>
          <cell r="B2139">
            <v>18465000</v>
          </cell>
        </row>
        <row r="2140">
          <cell r="A2140" t="str">
            <v>311-2024</v>
          </cell>
          <cell r="B2140">
            <v>4750000</v>
          </cell>
        </row>
        <row r="2141">
          <cell r="A2141" t="str">
            <v>312-2024</v>
          </cell>
          <cell r="B2141">
            <v>23800000</v>
          </cell>
        </row>
        <row r="2142">
          <cell r="A2142" t="str">
            <v>313-2023</v>
          </cell>
          <cell r="B2142">
            <v>14693333</v>
          </cell>
        </row>
        <row r="2143">
          <cell r="A2143" t="str">
            <v>313-2024</v>
          </cell>
          <cell r="B2143">
            <v>3597600</v>
          </cell>
        </row>
        <row r="2144">
          <cell r="A2144" t="str">
            <v>314-2024</v>
          </cell>
          <cell r="B2144">
            <v>14066267</v>
          </cell>
        </row>
        <row r="2145">
          <cell r="A2145" t="str">
            <v>315-2023</v>
          </cell>
          <cell r="B2145">
            <v>9945725</v>
          </cell>
        </row>
        <row r="2146">
          <cell r="A2146" t="str">
            <v>315-2024</v>
          </cell>
          <cell r="B2146">
            <v>17833600</v>
          </cell>
        </row>
        <row r="2147">
          <cell r="A2147" t="str">
            <v>316-2024</v>
          </cell>
          <cell r="B2147">
            <v>9572200</v>
          </cell>
        </row>
        <row r="2148">
          <cell r="A2148" t="str">
            <v>317-2024</v>
          </cell>
          <cell r="B2148">
            <v>9900000</v>
          </cell>
        </row>
        <row r="2149">
          <cell r="A2149" t="str">
            <v>318-2024</v>
          </cell>
          <cell r="B2149">
            <v>18465000</v>
          </cell>
        </row>
        <row r="2150">
          <cell r="A2150" t="str">
            <v>319-2023</v>
          </cell>
          <cell r="B2150">
            <v>19762000</v>
          </cell>
        </row>
        <row r="2151">
          <cell r="A2151" t="str">
            <v>319-2024</v>
          </cell>
          <cell r="B2151">
            <v>4986000</v>
          </cell>
        </row>
        <row r="2152">
          <cell r="A2152" t="str">
            <v>320-2024</v>
          </cell>
          <cell r="B2152">
            <v>12000000</v>
          </cell>
        </row>
        <row r="2153">
          <cell r="A2153" t="str">
            <v>321-2023</v>
          </cell>
          <cell r="B2153">
            <v>11418000</v>
          </cell>
        </row>
        <row r="2154">
          <cell r="A2154" t="str">
            <v>321-2024</v>
          </cell>
          <cell r="B2154">
            <v>17833600</v>
          </cell>
        </row>
        <row r="2155">
          <cell r="A2155" t="str">
            <v>322-2024</v>
          </cell>
          <cell r="B2155">
            <v>23800000</v>
          </cell>
        </row>
        <row r="2156">
          <cell r="A2156" t="str">
            <v>323-2024</v>
          </cell>
          <cell r="B2156">
            <v>20986000</v>
          </cell>
        </row>
        <row r="2157">
          <cell r="A2157" t="str">
            <v>324-2024</v>
          </cell>
          <cell r="B2157">
            <v>4986000</v>
          </cell>
        </row>
        <row r="2158">
          <cell r="A2158" t="str">
            <v>325-2024</v>
          </cell>
          <cell r="B2158">
            <v>20986000</v>
          </cell>
        </row>
        <row r="2159">
          <cell r="A2159" t="str">
            <v>326-2024</v>
          </cell>
          <cell r="B2159">
            <v>17833600</v>
          </cell>
        </row>
        <row r="2160">
          <cell r="A2160" t="str">
            <v>327-2023</v>
          </cell>
          <cell r="B2160">
            <v>9514050</v>
          </cell>
        </row>
        <row r="2161">
          <cell r="A2161" t="str">
            <v>327-2024</v>
          </cell>
          <cell r="B2161">
            <v>4986000</v>
          </cell>
        </row>
        <row r="2162">
          <cell r="A2162" t="str">
            <v>328-2023</v>
          </cell>
          <cell r="B2162">
            <v>5250000</v>
          </cell>
        </row>
        <row r="2163">
          <cell r="A2163" t="str">
            <v>329-2024</v>
          </cell>
          <cell r="B2163">
            <v>10220167</v>
          </cell>
        </row>
        <row r="2164">
          <cell r="A2164" t="str">
            <v>330-2024</v>
          </cell>
          <cell r="B2164">
            <v>17833600</v>
          </cell>
        </row>
        <row r="2165">
          <cell r="A2165" t="str">
            <v>331-2024</v>
          </cell>
          <cell r="B2165">
            <v>20986000</v>
          </cell>
        </row>
        <row r="2166">
          <cell r="A2166" t="str">
            <v>332-2024</v>
          </cell>
          <cell r="B2166">
            <v>23800000</v>
          </cell>
        </row>
        <row r="2167">
          <cell r="A2167" t="str">
            <v>333-2023</v>
          </cell>
          <cell r="B2167">
            <v>8700000</v>
          </cell>
        </row>
        <row r="2168">
          <cell r="A2168" t="str">
            <v>333-2024</v>
          </cell>
          <cell r="B2168">
            <v>10818000</v>
          </cell>
        </row>
        <row r="2169">
          <cell r="A2169" t="str">
            <v>334-2009</v>
          </cell>
          <cell r="B2169">
            <v>4000000000</v>
          </cell>
        </row>
        <row r="2170">
          <cell r="A2170" t="str">
            <v>334-2024</v>
          </cell>
          <cell r="B2170">
            <v>18593333</v>
          </cell>
        </row>
        <row r="2171">
          <cell r="A2171" t="str">
            <v>335-2024</v>
          </cell>
          <cell r="B2171">
            <v>17833600</v>
          </cell>
        </row>
        <row r="2172">
          <cell r="A2172" t="str">
            <v>336-2024</v>
          </cell>
          <cell r="B2172">
            <v>11944000</v>
          </cell>
        </row>
        <row r="2173">
          <cell r="A2173" t="str">
            <v>337-2024</v>
          </cell>
          <cell r="B2173">
            <v>11000000</v>
          </cell>
        </row>
        <row r="2174">
          <cell r="A2174" t="str">
            <v>338-2024</v>
          </cell>
          <cell r="B2174">
            <v>6600000</v>
          </cell>
        </row>
        <row r="2175">
          <cell r="A2175" t="str">
            <v>339-2024</v>
          </cell>
          <cell r="B2175">
            <v>9200000</v>
          </cell>
        </row>
        <row r="2176">
          <cell r="A2176" t="str">
            <v>340-2024</v>
          </cell>
          <cell r="B2176">
            <v>6600000</v>
          </cell>
        </row>
        <row r="2177">
          <cell r="A2177" t="str">
            <v>341-2024</v>
          </cell>
          <cell r="B2177">
            <v>6600000</v>
          </cell>
        </row>
        <row r="2178">
          <cell r="A2178" t="str">
            <v>342-2024</v>
          </cell>
          <cell r="B2178">
            <v>25192860</v>
          </cell>
        </row>
        <row r="2179">
          <cell r="A2179" t="str">
            <v>343-2023</v>
          </cell>
          <cell r="B2179">
            <v>16200000</v>
          </cell>
        </row>
        <row r="2180">
          <cell r="A2180" t="str">
            <v>343-2024</v>
          </cell>
          <cell r="B2180">
            <v>12000000</v>
          </cell>
        </row>
        <row r="2181">
          <cell r="A2181" t="str">
            <v>344-2024</v>
          </cell>
          <cell r="B2181">
            <v>22660000</v>
          </cell>
        </row>
        <row r="2182">
          <cell r="A2182" t="str">
            <v>345-2024</v>
          </cell>
          <cell r="B2182">
            <v>22660000</v>
          </cell>
        </row>
        <row r="2183">
          <cell r="A2183" t="str">
            <v>346-2024</v>
          </cell>
          <cell r="B2183">
            <v>10820453</v>
          </cell>
        </row>
        <row r="2184">
          <cell r="A2184" t="str">
            <v>347-2023</v>
          </cell>
          <cell r="B2184">
            <v>18000000</v>
          </cell>
        </row>
        <row r="2185">
          <cell r="A2185" t="str">
            <v>347-2024</v>
          </cell>
          <cell r="B2185">
            <v>10768725</v>
          </cell>
        </row>
        <row r="2186">
          <cell r="A2186" t="str">
            <v>348-2024</v>
          </cell>
          <cell r="B2186">
            <v>25192860</v>
          </cell>
        </row>
        <row r="2187">
          <cell r="A2187" t="str">
            <v>349-2024</v>
          </cell>
          <cell r="B2187">
            <v>17994900</v>
          </cell>
        </row>
        <row r="2188">
          <cell r="A2188" t="str">
            <v>350-2024</v>
          </cell>
          <cell r="B2188">
            <v>20986000</v>
          </cell>
        </row>
        <row r="2189">
          <cell r="A2189" t="str">
            <v>351-2024</v>
          </cell>
          <cell r="B2189">
            <v>14990000</v>
          </cell>
        </row>
        <row r="2190">
          <cell r="A2190" t="str">
            <v>352-2024</v>
          </cell>
          <cell r="B2190">
            <v>12022725</v>
          </cell>
        </row>
        <row r="2191">
          <cell r="A2191" t="str">
            <v>353-2023</v>
          </cell>
          <cell r="B2191">
            <v>15000000</v>
          </cell>
        </row>
        <row r="2192">
          <cell r="A2192" t="str">
            <v>353-2024</v>
          </cell>
          <cell r="B2192">
            <v>17994900</v>
          </cell>
        </row>
        <row r="2193">
          <cell r="A2193" t="str">
            <v>354-2024</v>
          </cell>
          <cell r="B2193">
            <v>23800000</v>
          </cell>
        </row>
        <row r="2194">
          <cell r="A2194" t="str">
            <v>355-2024</v>
          </cell>
          <cell r="B2194">
            <v>11965250</v>
          </cell>
        </row>
        <row r="2195">
          <cell r="A2195" t="str">
            <v>356-2024</v>
          </cell>
          <cell r="B2195">
            <v>25192860</v>
          </cell>
        </row>
        <row r="2196">
          <cell r="A2196" t="str">
            <v>357-2024</v>
          </cell>
          <cell r="B2196">
            <v>17994900</v>
          </cell>
        </row>
        <row r="2197">
          <cell r="A2197" t="str">
            <v>358-2024</v>
          </cell>
          <cell r="B2197">
            <v>17833600</v>
          </cell>
        </row>
        <row r="2198">
          <cell r="A2198" t="str">
            <v>359-2024</v>
          </cell>
          <cell r="B2198">
            <v>25192860</v>
          </cell>
        </row>
        <row r="2199">
          <cell r="A2199" t="str">
            <v>360-2024</v>
          </cell>
          <cell r="B2199">
            <v>20986000</v>
          </cell>
        </row>
        <row r="2200">
          <cell r="A2200" t="str">
            <v>361-2024</v>
          </cell>
          <cell r="B2200">
            <v>12258400</v>
          </cell>
        </row>
        <row r="2201">
          <cell r="A2201" t="str">
            <v>362-2023</v>
          </cell>
          <cell r="B2201">
            <v>15330000</v>
          </cell>
        </row>
        <row r="2202">
          <cell r="A2202" t="str">
            <v>362-2024</v>
          </cell>
          <cell r="B2202">
            <v>4986000</v>
          </cell>
        </row>
        <row r="2203">
          <cell r="A2203" t="str">
            <v>363-2024</v>
          </cell>
          <cell r="B2203">
            <v>11144000</v>
          </cell>
        </row>
        <row r="2204">
          <cell r="A2204" t="str">
            <v>364-2024</v>
          </cell>
          <cell r="B2204">
            <v>4986000</v>
          </cell>
        </row>
        <row r="2205">
          <cell r="A2205" t="str">
            <v>365-2024</v>
          </cell>
          <cell r="B2205">
            <v>10000000</v>
          </cell>
        </row>
        <row r="2206">
          <cell r="A2206" t="str">
            <v>366-2024</v>
          </cell>
          <cell r="B2206">
            <v>20986000</v>
          </cell>
        </row>
        <row r="2207">
          <cell r="A2207" t="str">
            <v>367-2024</v>
          </cell>
          <cell r="B2207">
            <v>20986000</v>
          </cell>
        </row>
        <row r="2208">
          <cell r="A2208" t="str">
            <v>368-2024</v>
          </cell>
          <cell r="B2208">
            <v>9000000</v>
          </cell>
        </row>
        <row r="2209">
          <cell r="A2209" t="str">
            <v>369-2023</v>
          </cell>
          <cell r="B2209">
            <v>8740380</v>
          </cell>
        </row>
        <row r="2210">
          <cell r="A2210" t="str">
            <v>369-2024</v>
          </cell>
          <cell r="B2210">
            <v>8610000</v>
          </cell>
        </row>
        <row r="2211">
          <cell r="A2211" t="str">
            <v>370-2024</v>
          </cell>
          <cell r="B2211">
            <v>23800000</v>
          </cell>
        </row>
        <row r="2212">
          <cell r="A2212" t="str">
            <v>371-2023</v>
          </cell>
          <cell r="B2212">
            <v>5250000</v>
          </cell>
        </row>
        <row r="2213">
          <cell r="A2213" t="str">
            <v>371-2024</v>
          </cell>
          <cell r="B2213">
            <v>10000000</v>
          </cell>
        </row>
        <row r="2214">
          <cell r="A2214" t="str">
            <v>372-2023</v>
          </cell>
          <cell r="B2214">
            <v>6273000</v>
          </cell>
        </row>
        <row r="2215">
          <cell r="A2215" t="str">
            <v>372-2024</v>
          </cell>
          <cell r="B2215">
            <v>22660000</v>
          </cell>
        </row>
        <row r="2216">
          <cell r="A2216" t="str">
            <v>373-2024</v>
          </cell>
          <cell r="B2216">
            <v>13110000</v>
          </cell>
        </row>
        <row r="2217">
          <cell r="A2217" t="str">
            <v>374-2023</v>
          </cell>
          <cell r="B2217">
            <v>11250000</v>
          </cell>
        </row>
        <row r="2218">
          <cell r="A2218" t="str">
            <v>374-2024</v>
          </cell>
          <cell r="B2218">
            <v>14990000</v>
          </cell>
        </row>
        <row r="2219">
          <cell r="A2219" t="str">
            <v>375-2024</v>
          </cell>
          <cell r="B2219">
            <v>20986000</v>
          </cell>
        </row>
        <row r="2220">
          <cell r="A2220" t="str">
            <v>376-2023</v>
          </cell>
          <cell r="B2220">
            <v>8100000</v>
          </cell>
        </row>
        <row r="2221">
          <cell r="A2221" t="str">
            <v>376-2024</v>
          </cell>
          <cell r="B2221">
            <v>20986000</v>
          </cell>
        </row>
        <row r="2222">
          <cell r="A2222" t="str">
            <v>377-2024</v>
          </cell>
          <cell r="B2222">
            <v>16831815</v>
          </cell>
        </row>
        <row r="2223">
          <cell r="A2223" t="str">
            <v>379-2024</v>
          </cell>
          <cell r="B2223">
            <v>20986000</v>
          </cell>
        </row>
        <row r="2224">
          <cell r="A2224" t="str">
            <v>380-2024</v>
          </cell>
          <cell r="B2224">
            <v>23800000</v>
          </cell>
        </row>
        <row r="2225">
          <cell r="A2225" t="str">
            <v>381-2024</v>
          </cell>
          <cell r="B2225">
            <v>7166000</v>
          </cell>
        </row>
        <row r="2226">
          <cell r="A2226" t="str">
            <v>382-2024</v>
          </cell>
          <cell r="B2226">
            <v>12022725</v>
          </cell>
        </row>
        <row r="2227">
          <cell r="A2227" t="str">
            <v>383-2024</v>
          </cell>
          <cell r="B2227">
            <v>23800000</v>
          </cell>
        </row>
        <row r="2228">
          <cell r="A2228" t="str">
            <v>384-2024</v>
          </cell>
          <cell r="B2228">
            <v>20986000</v>
          </cell>
        </row>
        <row r="2229">
          <cell r="A2229" t="str">
            <v>385-2024</v>
          </cell>
          <cell r="B2229">
            <v>12022725</v>
          </cell>
        </row>
        <row r="2230">
          <cell r="A2230" t="str">
            <v>386-2024</v>
          </cell>
          <cell r="B2230">
            <v>14000000</v>
          </cell>
        </row>
        <row r="2231">
          <cell r="A2231" t="str">
            <v>387-2024</v>
          </cell>
          <cell r="B2231">
            <v>25192860</v>
          </cell>
        </row>
        <row r="2232">
          <cell r="A2232" t="str">
            <v>388-2024</v>
          </cell>
          <cell r="B2232">
            <v>25192860</v>
          </cell>
        </row>
        <row r="2233">
          <cell r="A2233" t="str">
            <v>389-2024</v>
          </cell>
          <cell r="B2233">
            <v>11550000</v>
          </cell>
        </row>
        <row r="2234">
          <cell r="A2234" t="str">
            <v>390-2024</v>
          </cell>
          <cell r="B2234">
            <v>12410000</v>
          </cell>
        </row>
        <row r="2235">
          <cell r="A2235" t="str">
            <v>391-2024</v>
          </cell>
          <cell r="B2235">
            <v>10000000</v>
          </cell>
        </row>
        <row r="2236">
          <cell r="A2236" t="str">
            <v>392-2023</v>
          </cell>
          <cell r="B2236">
            <v>4443375</v>
          </cell>
        </row>
        <row r="2237">
          <cell r="A2237" t="str">
            <v>392-2024</v>
          </cell>
          <cell r="B2237">
            <v>10220167</v>
          </cell>
        </row>
        <row r="2238">
          <cell r="A2238" t="str">
            <v>393-2024</v>
          </cell>
          <cell r="B2238">
            <v>10220167</v>
          </cell>
        </row>
        <row r="2239">
          <cell r="A2239" t="str">
            <v>394-2024</v>
          </cell>
          <cell r="B2239">
            <v>10220167</v>
          </cell>
        </row>
        <row r="2240">
          <cell r="A2240" t="str">
            <v>395-2024</v>
          </cell>
          <cell r="B2240">
            <v>25192860</v>
          </cell>
        </row>
        <row r="2241">
          <cell r="A2241" t="str">
            <v>396-2024</v>
          </cell>
          <cell r="B2241">
            <v>17994900</v>
          </cell>
        </row>
        <row r="2242">
          <cell r="A2242" t="str">
            <v>397-2024</v>
          </cell>
          <cell r="B2242">
            <v>17395070</v>
          </cell>
        </row>
        <row r="2243">
          <cell r="A2243" t="str">
            <v>398-2024</v>
          </cell>
          <cell r="B2243">
            <v>11916665</v>
          </cell>
        </row>
        <row r="2244">
          <cell r="A2244" t="str">
            <v>399-2024</v>
          </cell>
          <cell r="B2244">
            <v>20986000</v>
          </cell>
        </row>
        <row r="2245">
          <cell r="A2245" t="str">
            <v>400-2024</v>
          </cell>
          <cell r="B2245">
            <v>5601200</v>
          </cell>
        </row>
        <row r="2246">
          <cell r="A2246" t="str">
            <v>401-2024</v>
          </cell>
          <cell r="B2246">
            <v>20986000</v>
          </cell>
        </row>
        <row r="2247">
          <cell r="A2247" t="str">
            <v>402-2024</v>
          </cell>
          <cell r="B2247">
            <v>13348600</v>
          </cell>
        </row>
        <row r="2248">
          <cell r="A2248" t="str">
            <v>403-2024</v>
          </cell>
          <cell r="B2248">
            <v>25192860</v>
          </cell>
        </row>
        <row r="2249">
          <cell r="A2249" t="str">
            <v>404-2024</v>
          </cell>
          <cell r="B2249">
            <v>6224000</v>
          </cell>
        </row>
        <row r="2250">
          <cell r="A2250" t="str">
            <v>405-2024</v>
          </cell>
          <cell r="B2250">
            <v>17994900</v>
          </cell>
        </row>
        <row r="2251">
          <cell r="A2251" t="str">
            <v>406-2024</v>
          </cell>
          <cell r="B2251">
            <v>7166000</v>
          </cell>
        </row>
        <row r="2252">
          <cell r="A2252" t="str">
            <v>407-2024</v>
          </cell>
          <cell r="B2252">
            <v>25192860</v>
          </cell>
        </row>
        <row r="2253">
          <cell r="A2253" t="str">
            <v>408-2024</v>
          </cell>
          <cell r="B2253">
            <v>25192860</v>
          </cell>
        </row>
        <row r="2254">
          <cell r="A2254" t="str">
            <v>409-2024</v>
          </cell>
          <cell r="B2254">
            <v>4986000</v>
          </cell>
        </row>
        <row r="2255">
          <cell r="A2255" t="str">
            <v>410-2024</v>
          </cell>
          <cell r="B2255">
            <v>16751350</v>
          </cell>
        </row>
        <row r="2256">
          <cell r="A2256" t="str">
            <v>411-2024</v>
          </cell>
          <cell r="B2256">
            <v>15780000</v>
          </cell>
        </row>
        <row r="2257">
          <cell r="A2257" t="str">
            <v>412-2024</v>
          </cell>
          <cell r="B2257">
            <v>23800000</v>
          </cell>
        </row>
        <row r="2258">
          <cell r="A2258" t="str">
            <v>413-2024</v>
          </cell>
          <cell r="B2258">
            <v>17994900</v>
          </cell>
        </row>
        <row r="2259">
          <cell r="A2259" t="str">
            <v>414-2024</v>
          </cell>
          <cell r="B2259">
            <v>20986000</v>
          </cell>
        </row>
        <row r="2260">
          <cell r="A2260" t="str">
            <v>415-2024</v>
          </cell>
          <cell r="B2260">
            <v>8000000</v>
          </cell>
        </row>
        <row r="2261">
          <cell r="A2261" t="str">
            <v>416-2024</v>
          </cell>
          <cell r="B2261">
            <v>13000000</v>
          </cell>
        </row>
        <row r="2262">
          <cell r="A2262" t="str">
            <v>417-2024</v>
          </cell>
          <cell r="B2262">
            <v>18320000</v>
          </cell>
        </row>
        <row r="2263">
          <cell r="A2263" t="str">
            <v>418-2023</v>
          </cell>
          <cell r="B2263">
            <v>8700000</v>
          </cell>
        </row>
        <row r="2264">
          <cell r="A2264" t="str">
            <v>418-2024</v>
          </cell>
          <cell r="B2264">
            <v>10820453</v>
          </cell>
        </row>
        <row r="2265">
          <cell r="A2265" t="str">
            <v>419-2024</v>
          </cell>
          <cell r="B2265">
            <v>12600000</v>
          </cell>
        </row>
        <row r="2266">
          <cell r="A2266" t="str">
            <v>420-2023</v>
          </cell>
          <cell r="B2266">
            <v>8200655</v>
          </cell>
        </row>
        <row r="2267">
          <cell r="A2267" t="str">
            <v>420-2024</v>
          </cell>
          <cell r="B2267">
            <v>17994900</v>
          </cell>
        </row>
        <row r="2268">
          <cell r="A2268" t="str">
            <v>421-2023</v>
          </cell>
          <cell r="B2268">
            <v>6784876</v>
          </cell>
        </row>
        <row r="2269">
          <cell r="A2269" t="str">
            <v>421-2024</v>
          </cell>
          <cell r="B2269">
            <v>17994900</v>
          </cell>
        </row>
        <row r="2270">
          <cell r="A2270" t="str">
            <v>422-2023</v>
          </cell>
          <cell r="B2270">
            <v>20000000</v>
          </cell>
        </row>
        <row r="2271">
          <cell r="A2271" t="str">
            <v>422-2024</v>
          </cell>
          <cell r="B2271">
            <v>17994900</v>
          </cell>
        </row>
        <row r="2272">
          <cell r="A2272" t="str">
            <v>423-2024</v>
          </cell>
          <cell r="B2272">
            <v>20986000</v>
          </cell>
        </row>
        <row r="2273">
          <cell r="A2273" t="str">
            <v>424-2024</v>
          </cell>
          <cell r="B2273">
            <v>25192860</v>
          </cell>
        </row>
        <row r="2274">
          <cell r="A2274" t="str">
            <v>425-2024</v>
          </cell>
          <cell r="B2274">
            <v>6600000</v>
          </cell>
        </row>
        <row r="2275">
          <cell r="A2275" t="str">
            <v>426-2024</v>
          </cell>
          <cell r="B2275">
            <v>4810000</v>
          </cell>
        </row>
        <row r="2276">
          <cell r="A2276" t="str">
            <v>427-2023</v>
          </cell>
          <cell r="B2276">
            <v>7144740</v>
          </cell>
        </row>
        <row r="2277">
          <cell r="A2277" t="str">
            <v>427-2024</v>
          </cell>
          <cell r="B2277">
            <v>20986000</v>
          </cell>
        </row>
        <row r="2278">
          <cell r="A2278" t="str">
            <v>428-2024</v>
          </cell>
          <cell r="B2278">
            <v>8784000</v>
          </cell>
        </row>
        <row r="2279">
          <cell r="A2279" t="str">
            <v>429-2024</v>
          </cell>
          <cell r="B2279">
            <v>25192860</v>
          </cell>
        </row>
        <row r="2280">
          <cell r="A2280" t="str">
            <v>430-2024</v>
          </cell>
          <cell r="B2280">
            <v>20194100</v>
          </cell>
        </row>
        <row r="2281">
          <cell r="A2281" t="str">
            <v>431-2024</v>
          </cell>
          <cell r="B2281">
            <v>16530267</v>
          </cell>
        </row>
        <row r="2282">
          <cell r="A2282" t="str">
            <v>432-2024</v>
          </cell>
          <cell r="B2282">
            <v>15936000</v>
          </cell>
        </row>
        <row r="2283">
          <cell r="A2283" t="str">
            <v>433-2024</v>
          </cell>
          <cell r="B2283">
            <v>7212588</v>
          </cell>
        </row>
        <row r="2284">
          <cell r="A2284" t="str">
            <v>434-2024</v>
          </cell>
          <cell r="B2284">
            <v>14990000</v>
          </cell>
        </row>
        <row r="2285">
          <cell r="A2285" t="str">
            <v>435-2024</v>
          </cell>
          <cell r="B2285">
            <v>4174000</v>
          </cell>
        </row>
        <row r="2286">
          <cell r="A2286" t="str">
            <v>436-2024</v>
          </cell>
          <cell r="B2286">
            <v>12260600</v>
          </cell>
        </row>
        <row r="2287">
          <cell r="A2287" t="str">
            <v>437-2024</v>
          </cell>
          <cell r="B2287">
            <v>15400000</v>
          </cell>
        </row>
        <row r="2288">
          <cell r="A2288" t="str">
            <v>438-2024</v>
          </cell>
          <cell r="B2288">
            <v>14000000</v>
          </cell>
        </row>
        <row r="2289">
          <cell r="A2289" t="str">
            <v>439-2024</v>
          </cell>
          <cell r="B2289">
            <v>25192860</v>
          </cell>
        </row>
        <row r="2290">
          <cell r="A2290" t="str">
            <v>440-2024</v>
          </cell>
          <cell r="B2290">
            <v>20986000</v>
          </cell>
        </row>
        <row r="2291">
          <cell r="A2291" t="str">
            <v>441-2024</v>
          </cell>
          <cell r="B2291">
            <v>14200000</v>
          </cell>
        </row>
        <row r="2292">
          <cell r="A2292" t="str">
            <v>442-2024</v>
          </cell>
          <cell r="B2292">
            <v>22660000</v>
          </cell>
        </row>
        <row r="2293">
          <cell r="A2293" t="str">
            <v>443-2024</v>
          </cell>
          <cell r="B2293">
            <v>12000000</v>
          </cell>
        </row>
        <row r="2294">
          <cell r="A2294" t="str">
            <v>444-2024</v>
          </cell>
          <cell r="B2294">
            <v>13000000</v>
          </cell>
        </row>
        <row r="2295">
          <cell r="A2295" t="str">
            <v>445-2024</v>
          </cell>
          <cell r="B2295">
            <v>9000000</v>
          </cell>
        </row>
        <row r="2296">
          <cell r="A2296" t="str">
            <v>446-2024</v>
          </cell>
          <cell r="B2296">
            <v>13971786</v>
          </cell>
        </row>
        <row r="2297">
          <cell r="A2297" t="str">
            <v>447-2024</v>
          </cell>
          <cell r="B2297">
            <v>8710000</v>
          </cell>
        </row>
        <row r="2298">
          <cell r="A2298" t="str">
            <v>448-2024</v>
          </cell>
          <cell r="B2298">
            <v>17994900</v>
          </cell>
        </row>
        <row r="2299">
          <cell r="A2299" t="str">
            <v>449-2023</v>
          </cell>
          <cell r="B2299">
            <v>7057125</v>
          </cell>
        </row>
        <row r="2300">
          <cell r="A2300" t="str">
            <v>449-2024</v>
          </cell>
          <cell r="B2300">
            <v>13196860</v>
          </cell>
        </row>
        <row r="2301">
          <cell r="A2301" t="str">
            <v>450-2023</v>
          </cell>
          <cell r="B2301">
            <v>9945725</v>
          </cell>
        </row>
        <row r="2302">
          <cell r="A2302" t="str">
            <v>450-2024</v>
          </cell>
          <cell r="B2302">
            <v>16165367</v>
          </cell>
        </row>
        <row r="2303">
          <cell r="A2303" t="str">
            <v>451-2024</v>
          </cell>
          <cell r="B2303">
            <v>9900000</v>
          </cell>
        </row>
        <row r="2304">
          <cell r="A2304" t="str">
            <v>452-2024</v>
          </cell>
          <cell r="B2304">
            <v>10220167</v>
          </cell>
        </row>
        <row r="2305">
          <cell r="A2305" t="str">
            <v>453-2024</v>
          </cell>
          <cell r="B2305">
            <v>16530267</v>
          </cell>
        </row>
        <row r="2306">
          <cell r="A2306" t="str">
            <v>454-2024</v>
          </cell>
          <cell r="B2306">
            <v>23800000</v>
          </cell>
        </row>
        <row r="2307">
          <cell r="A2307" t="str">
            <v>455-2024</v>
          </cell>
          <cell r="B2307">
            <v>20986000</v>
          </cell>
        </row>
        <row r="2308">
          <cell r="A2308" t="str">
            <v>456-2024</v>
          </cell>
          <cell r="B2308">
            <v>21782400</v>
          </cell>
        </row>
        <row r="2309">
          <cell r="A2309" t="str">
            <v>457-2024</v>
          </cell>
          <cell r="B2309">
            <v>17833600</v>
          </cell>
        </row>
        <row r="2310">
          <cell r="A2310" t="str">
            <v>458-2024</v>
          </cell>
          <cell r="B2310">
            <v>20097000</v>
          </cell>
        </row>
        <row r="2311">
          <cell r="A2311" t="str">
            <v>459-2024</v>
          </cell>
          <cell r="B2311">
            <v>11500000</v>
          </cell>
        </row>
        <row r="2312">
          <cell r="A2312" t="str">
            <v>460-2024</v>
          </cell>
          <cell r="B2312">
            <v>12022725</v>
          </cell>
        </row>
        <row r="2313">
          <cell r="A2313" t="str">
            <v>461-2023</v>
          </cell>
          <cell r="B2313">
            <v>11873534</v>
          </cell>
        </row>
        <row r="2314">
          <cell r="A2314" t="str">
            <v>461-2024</v>
          </cell>
          <cell r="B2314">
            <v>16831815</v>
          </cell>
        </row>
        <row r="2315">
          <cell r="A2315" t="str">
            <v>462-2024</v>
          </cell>
          <cell r="B2315">
            <v>20986000</v>
          </cell>
        </row>
        <row r="2316">
          <cell r="A2316" t="str">
            <v>463-2024</v>
          </cell>
          <cell r="B2316">
            <v>11944000</v>
          </cell>
        </row>
        <row r="2317">
          <cell r="A2317" t="str">
            <v>464-2024</v>
          </cell>
          <cell r="B2317">
            <v>5404000</v>
          </cell>
        </row>
        <row r="2318">
          <cell r="A2318" t="str">
            <v>465-2024</v>
          </cell>
          <cell r="B2318">
            <v>15936000</v>
          </cell>
        </row>
        <row r="2319">
          <cell r="A2319" t="str">
            <v>466-2024</v>
          </cell>
          <cell r="B2319">
            <v>45000000</v>
          </cell>
        </row>
        <row r="2320">
          <cell r="A2320" t="str">
            <v>467-2024</v>
          </cell>
          <cell r="B2320">
            <v>9300500</v>
          </cell>
        </row>
        <row r="2321">
          <cell r="A2321" t="str">
            <v>468-2024</v>
          </cell>
          <cell r="B2321">
            <v>17994900</v>
          </cell>
        </row>
        <row r="2322">
          <cell r="A2322" t="str">
            <v>469-2023</v>
          </cell>
          <cell r="B2322">
            <v>13000000</v>
          </cell>
        </row>
        <row r="2323">
          <cell r="A2323" t="str">
            <v>469-2024</v>
          </cell>
          <cell r="B2323">
            <v>25192860</v>
          </cell>
        </row>
        <row r="2324">
          <cell r="A2324" t="str">
            <v>470-2024</v>
          </cell>
          <cell r="B2324">
            <v>25192860</v>
          </cell>
        </row>
        <row r="2325">
          <cell r="A2325" t="str">
            <v>471-2024</v>
          </cell>
          <cell r="B2325">
            <v>17994900</v>
          </cell>
        </row>
        <row r="2326">
          <cell r="A2326" t="str">
            <v>472-2024</v>
          </cell>
          <cell r="B2326">
            <v>10818000</v>
          </cell>
        </row>
        <row r="2327">
          <cell r="A2327" t="str">
            <v>474-2024</v>
          </cell>
          <cell r="B2327">
            <v>23800000</v>
          </cell>
        </row>
        <row r="2328">
          <cell r="A2328" t="str">
            <v>475-2024</v>
          </cell>
          <cell r="B2328">
            <v>25192860</v>
          </cell>
        </row>
        <row r="2329">
          <cell r="A2329" t="str">
            <v>476-2024</v>
          </cell>
          <cell r="B2329">
            <v>22660000</v>
          </cell>
        </row>
        <row r="2330">
          <cell r="A2330" t="str">
            <v>477-2024</v>
          </cell>
          <cell r="B2330">
            <v>23800000</v>
          </cell>
        </row>
        <row r="2331">
          <cell r="A2331" t="str">
            <v>479-2023</v>
          </cell>
          <cell r="B2331">
            <v>15330000</v>
          </cell>
        </row>
        <row r="2332">
          <cell r="A2332" t="str">
            <v>479-2024</v>
          </cell>
          <cell r="B2332">
            <v>17994900</v>
          </cell>
        </row>
        <row r="2333">
          <cell r="A2333" t="str">
            <v>480-2024</v>
          </cell>
          <cell r="B2333">
            <v>25192860</v>
          </cell>
        </row>
        <row r="2334">
          <cell r="A2334" t="str">
            <v>481-2024</v>
          </cell>
          <cell r="B2334">
            <v>20986000</v>
          </cell>
        </row>
        <row r="2335">
          <cell r="A2335" t="str">
            <v>482-2024</v>
          </cell>
          <cell r="B2335">
            <v>25192860</v>
          </cell>
        </row>
        <row r="2336">
          <cell r="A2336" t="str">
            <v>483-2024</v>
          </cell>
          <cell r="B2336">
            <v>25192860</v>
          </cell>
        </row>
        <row r="2337">
          <cell r="A2337" t="str">
            <v>484-2024</v>
          </cell>
          <cell r="B2337">
            <v>17994900</v>
          </cell>
        </row>
        <row r="2338">
          <cell r="A2338" t="str">
            <v>485-2024</v>
          </cell>
          <cell r="B2338">
            <v>10000000</v>
          </cell>
        </row>
        <row r="2339">
          <cell r="A2339" t="str">
            <v>486-2024</v>
          </cell>
          <cell r="B2339">
            <v>11889166</v>
          </cell>
        </row>
        <row r="2340">
          <cell r="A2340" t="str">
            <v>487-2024</v>
          </cell>
          <cell r="B2340">
            <v>15000000</v>
          </cell>
        </row>
        <row r="2341">
          <cell r="A2341" t="str">
            <v>488-2023</v>
          </cell>
          <cell r="B2341">
            <v>9660000</v>
          </cell>
        </row>
        <row r="2342">
          <cell r="A2342" t="str">
            <v>488-2024</v>
          </cell>
          <cell r="B2342">
            <v>12000000</v>
          </cell>
        </row>
        <row r="2343">
          <cell r="A2343" t="str">
            <v>489-2024</v>
          </cell>
          <cell r="B2343">
            <v>13800000</v>
          </cell>
        </row>
        <row r="2344">
          <cell r="A2344" t="str">
            <v>490-2024</v>
          </cell>
          <cell r="B2344">
            <v>20986000</v>
          </cell>
        </row>
        <row r="2345">
          <cell r="A2345" t="str">
            <v>491-2023</v>
          </cell>
          <cell r="B2345">
            <v>11800000</v>
          </cell>
        </row>
        <row r="2346">
          <cell r="A2346" t="str">
            <v>491-2024</v>
          </cell>
          <cell r="B2346">
            <v>11146000</v>
          </cell>
        </row>
        <row r="2347">
          <cell r="A2347" t="str">
            <v>492-2024</v>
          </cell>
          <cell r="B2347">
            <v>4986000</v>
          </cell>
        </row>
        <row r="2348">
          <cell r="A2348" t="str">
            <v>493-2024</v>
          </cell>
          <cell r="B2348">
            <v>4986000</v>
          </cell>
        </row>
        <row r="2349">
          <cell r="A2349" t="str">
            <v>494-2024</v>
          </cell>
          <cell r="B2349">
            <v>10220167</v>
          </cell>
        </row>
        <row r="2350">
          <cell r="A2350" t="str">
            <v>495-2024</v>
          </cell>
          <cell r="B2350">
            <v>10220167</v>
          </cell>
        </row>
        <row r="2351">
          <cell r="A2351" t="str">
            <v>496-2024</v>
          </cell>
          <cell r="B2351">
            <v>7466000</v>
          </cell>
        </row>
        <row r="2352">
          <cell r="A2352" t="str">
            <v>497-2023</v>
          </cell>
          <cell r="B2352">
            <v>14213000</v>
          </cell>
        </row>
        <row r="2353">
          <cell r="A2353" t="str">
            <v>497-2024</v>
          </cell>
          <cell r="B2353">
            <v>25192860</v>
          </cell>
        </row>
        <row r="2354">
          <cell r="A2354" t="str">
            <v>498-2024</v>
          </cell>
          <cell r="B2354">
            <v>25192860</v>
          </cell>
        </row>
        <row r="2355">
          <cell r="A2355" t="str">
            <v>499-2023</v>
          </cell>
          <cell r="B2355">
            <v>22275000</v>
          </cell>
        </row>
        <row r="2356">
          <cell r="A2356" t="str">
            <v>499-2024</v>
          </cell>
          <cell r="B2356">
            <v>4174000</v>
          </cell>
        </row>
        <row r="2357">
          <cell r="A2357" t="str">
            <v>500-2024</v>
          </cell>
          <cell r="B2357">
            <v>17994900</v>
          </cell>
        </row>
        <row r="2358">
          <cell r="A2358" t="str">
            <v>501-2024</v>
          </cell>
          <cell r="B2358">
            <v>25192860</v>
          </cell>
        </row>
        <row r="2359">
          <cell r="A2359" t="str">
            <v>502-2024</v>
          </cell>
          <cell r="B2359">
            <v>10104000</v>
          </cell>
        </row>
        <row r="2360">
          <cell r="A2360" t="str">
            <v>503-2024</v>
          </cell>
          <cell r="B2360">
            <v>4174000</v>
          </cell>
        </row>
        <row r="2361">
          <cell r="A2361" t="str">
            <v>504-2024</v>
          </cell>
          <cell r="B2361">
            <v>17994900</v>
          </cell>
        </row>
        <row r="2362">
          <cell r="A2362" t="str">
            <v>505-2024</v>
          </cell>
          <cell r="B2362">
            <v>14200000</v>
          </cell>
        </row>
        <row r="2363">
          <cell r="A2363" t="str">
            <v>506-2024</v>
          </cell>
          <cell r="B2363">
            <v>10268867</v>
          </cell>
        </row>
        <row r="2364">
          <cell r="A2364" t="str">
            <v>507-2023</v>
          </cell>
          <cell r="B2364">
            <v>11000000</v>
          </cell>
        </row>
        <row r="2365">
          <cell r="A2365" t="str">
            <v>507-2024</v>
          </cell>
          <cell r="B2365">
            <v>6588000</v>
          </cell>
        </row>
        <row r="2366">
          <cell r="A2366" t="str">
            <v>508-2024</v>
          </cell>
          <cell r="B2366">
            <v>17994900</v>
          </cell>
        </row>
        <row r="2367">
          <cell r="A2367" t="str">
            <v>509-2024</v>
          </cell>
          <cell r="B2367">
            <v>22660000</v>
          </cell>
        </row>
        <row r="2368">
          <cell r="A2368" t="str">
            <v>510-2024</v>
          </cell>
          <cell r="B2368">
            <v>25192860</v>
          </cell>
        </row>
        <row r="2369">
          <cell r="A2369" t="str">
            <v>511-2024</v>
          </cell>
          <cell r="B2369">
            <v>17994900</v>
          </cell>
        </row>
        <row r="2370">
          <cell r="A2370" t="str">
            <v>512-2024</v>
          </cell>
          <cell r="B2370">
            <v>4986000</v>
          </cell>
        </row>
        <row r="2371">
          <cell r="A2371" t="str">
            <v>513-2024</v>
          </cell>
          <cell r="B2371">
            <v>4986000</v>
          </cell>
        </row>
        <row r="2372">
          <cell r="A2372" t="str">
            <v>514-2024</v>
          </cell>
          <cell r="B2372">
            <v>4986000</v>
          </cell>
        </row>
        <row r="2373">
          <cell r="A2373" t="str">
            <v>515-2024</v>
          </cell>
          <cell r="B2373">
            <v>10220167</v>
          </cell>
        </row>
        <row r="2374">
          <cell r="A2374" t="str">
            <v>516-2024</v>
          </cell>
          <cell r="B2374">
            <v>25192860</v>
          </cell>
        </row>
        <row r="2375">
          <cell r="A2375" t="str">
            <v>517-2024</v>
          </cell>
          <cell r="B2375">
            <v>17994900</v>
          </cell>
        </row>
        <row r="2376">
          <cell r="A2376" t="str">
            <v>518-2024</v>
          </cell>
          <cell r="B2376">
            <v>8000000</v>
          </cell>
        </row>
        <row r="2377">
          <cell r="A2377" t="str">
            <v>519-2023</v>
          </cell>
          <cell r="B2377">
            <v>6450000</v>
          </cell>
        </row>
        <row r="2378">
          <cell r="A2378" t="str">
            <v>519-2024</v>
          </cell>
          <cell r="B2378">
            <v>14000000</v>
          </cell>
        </row>
        <row r="2379">
          <cell r="A2379" t="str">
            <v>520-2024</v>
          </cell>
          <cell r="B2379">
            <v>9406000</v>
          </cell>
        </row>
        <row r="2380">
          <cell r="A2380" t="str">
            <v>521-2024</v>
          </cell>
          <cell r="B2380">
            <v>14772000</v>
          </cell>
        </row>
        <row r="2381">
          <cell r="A2381" t="str">
            <v>522-2024</v>
          </cell>
          <cell r="B2381">
            <v>4810000</v>
          </cell>
        </row>
        <row r="2382">
          <cell r="A2382" t="str">
            <v>523-2024</v>
          </cell>
          <cell r="B2382">
            <v>17994900</v>
          </cell>
        </row>
        <row r="2383">
          <cell r="A2383" t="str">
            <v>524-2024</v>
          </cell>
          <cell r="B2383">
            <v>16831815</v>
          </cell>
        </row>
        <row r="2384">
          <cell r="A2384" t="str">
            <v>525-2024</v>
          </cell>
          <cell r="B2384">
            <v>13000000</v>
          </cell>
        </row>
        <row r="2385">
          <cell r="A2385" t="str">
            <v>526-2024</v>
          </cell>
          <cell r="B2385">
            <v>22660000</v>
          </cell>
        </row>
        <row r="2386">
          <cell r="A2386" t="str">
            <v>527-2024</v>
          </cell>
          <cell r="B2386">
            <v>25192860</v>
          </cell>
        </row>
        <row r="2387">
          <cell r="A2387" t="str">
            <v>528-2024</v>
          </cell>
          <cell r="B2387">
            <v>25192860</v>
          </cell>
        </row>
        <row r="2388">
          <cell r="A2388" t="str">
            <v>529-2024</v>
          </cell>
          <cell r="B2388">
            <v>12022725</v>
          </cell>
        </row>
        <row r="2389">
          <cell r="A2389" t="str">
            <v>530-2024</v>
          </cell>
          <cell r="B2389">
            <v>12022725</v>
          </cell>
        </row>
        <row r="2390">
          <cell r="A2390" t="str">
            <v>531-2024</v>
          </cell>
          <cell r="B2390">
            <v>10220167</v>
          </cell>
        </row>
        <row r="2391">
          <cell r="A2391" t="str">
            <v>532-2023</v>
          </cell>
          <cell r="B2391">
            <v>0</v>
          </cell>
        </row>
        <row r="2392">
          <cell r="A2392" t="str">
            <v>532-2024</v>
          </cell>
          <cell r="B2392">
            <v>14016658</v>
          </cell>
        </row>
        <row r="2393">
          <cell r="A2393" t="str">
            <v>533-2024</v>
          </cell>
          <cell r="B2393">
            <v>5098555</v>
          </cell>
        </row>
        <row r="2394">
          <cell r="A2394" t="str">
            <v>534-2024</v>
          </cell>
          <cell r="B2394">
            <v>25192860</v>
          </cell>
        </row>
        <row r="2395">
          <cell r="A2395" t="str">
            <v>535-2024</v>
          </cell>
          <cell r="B2395">
            <v>17994900</v>
          </cell>
        </row>
        <row r="2396">
          <cell r="A2396" t="str">
            <v>536-2024</v>
          </cell>
          <cell r="B2396">
            <v>22660000</v>
          </cell>
        </row>
        <row r="2397">
          <cell r="A2397" t="str">
            <v>537-2024</v>
          </cell>
          <cell r="B2397">
            <v>10820453</v>
          </cell>
        </row>
        <row r="2398">
          <cell r="A2398" t="str">
            <v>538-2024</v>
          </cell>
          <cell r="B2398">
            <v>10768725</v>
          </cell>
        </row>
        <row r="2399">
          <cell r="A2399" t="str">
            <v>539-2024</v>
          </cell>
          <cell r="B2399">
            <v>25192860</v>
          </cell>
        </row>
        <row r="2400">
          <cell r="A2400" t="str">
            <v>540-2023</v>
          </cell>
          <cell r="B2400">
            <v>13895936</v>
          </cell>
        </row>
        <row r="2401">
          <cell r="A2401" t="str">
            <v>541-2024</v>
          </cell>
          <cell r="B2401">
            <v>10820453</v>
          </cell>
        </row>
        <row r="2402">
          <cell r="A2402" t="str">
            <v>542-2024</v>
          </cell>
          <cell r="B2402">
            <v>14772000</v>
          </cell>
        </row>
        <row r="2403">
          <cell r="A2403" t="str">
            <v>543-2024</v>
          </cell>
          <cell r="B2403">
            <v>14000000</v>
          </cell>
        </row>
        <row r="2404">
          <cell r="A2404" t="str">
            <v>544-2024</v>
          </cell>
          <cell r="B2404">
            <v>25192860</v>
          </cell>
        </row>
        <row r="2405">
          <cell r="A2405" t="str">
            <v>545-2024</v>
          </cell>
          <cell r="B2405">
            <v>12084800</v>
          </cell>
        </row>
        <row r="2406">
          <cell r="A2406" t="str">
            <v>546-2023</v>
          </cell>
          <cell r="B2406">
            <v>9520000</v>
          </cell>
        </row>
        <row r="2407">
          <cell r="A2407" t="str">
            <v>546-2024</v>
          </cell>
          <cell r="B2407">
            <v>25192860</v>
          </cell>
        </row>
        <row r="2408">
          <cell r="A2408" t="str">
            <v>547-2024</v>
          </cell>
          <cell r="B2408">
            <v>25192860</v>
          </cell>
        </row>
        <row r="2409">
          <cell r="A2409" t="str">
            <v>548-2024</v>
          </cell>
          <cell r="B2409">
            <v>16500000</v>
          </cell>
        </row>
        <row r="2410">
          <cell r="A2410" t="str">
            <v>549-2024</v>
          </cell>
          <cell r="B2410">
            <v>9000000</v>
          </cell>
        </row>
        <row r="2411">
          <cell r="A2411" t="str">
            <v>550-2024</v>
          </cell>
          <cell r="B2411">
            <v>8000000</v>
          </cell>
        </row>
        <row r="2412">
          <cell r="A2412" t="str">
            <v>551-2024</v>
          </cell>
          <cell r="B2412">
            <v>8000000</v>
          </cell>
        </row>
        <row r="2413">
          <cell r="A2413" t="str">
            <v>552-2023</v>
          </cell>
          <cell r="B2413">
            <v>8416467</v>
          </cell>
        </row>
        <row r="2414">
          <cell r="A2414" t="str">
            <v>552-2024</v>
          </cell>
          <cell r="B2414">
            <v>25192860</v>
          </cell>
        </row>
        <row r="2415">
          <cell r="A2415" t="str">
            <v>553-2024</v>
          </cell>
          <cell r="B2415">
            <v>14395920</v>
          </cell>
        </row>
        <row r="2416">
          <cell r="A2416" t="str">
            <v>554-2024</v>
          </cell>
          <cell r="B2416">
            <v>9200000</v>
          </cell>
        </row>
        <row r="2417">
          <cell r="A2417" t="str">
            <v>555-2024</v>
          </cell>
          <cell r="B2417">
            <v>10530000</v>
          </cell>
        </row>
        <row r="2418">
          <cell r="A2418" t="str">
            <v>556-2024</v>
          </cell>
          <cell r="B2418">
            <v>10220167</v>
          </cell>
        </row>
        <row r="2419">
          <cell r="A2419" t="str">
            <v>557-2024</v>
          </cell>
          <cell r="B2419">
            <v>7466000</v>
          </cell>
        </row>
        <row r="2420">
          <cell r="A2420" t="str">
            <v>558-2024</v>
          </cell>
          <cell r="B2420">
            <v>17994900</v>
          </cell>
        </row>
        <row r="2421">
          <cell r="A2421" t="str">
            <v>559-2024</v>
          </cell>
          <cell r="B2421">
            <v>8784000</v>
          </cell>
        </row>
        <row r="2422">
          <cell r="A2422" t="str">
            <v>560-2024</v>
          </cell>
          <cell r="B2422">
            <v>4600000</v>
          </cell>
        </row>
        <row r="2423">
          <cell r="A2423" t="str">
            <v>561-2024</v>
          </cell>
          <cell r="B2423">
            <v>13800000</v>
          </cell>
        </row>
        <row r="2424">
          <cell r="A2424" t="str">
            <v>562-2024</v>
          </cell>
          <cell r="B2424">
            <v>11940000</v>
          </cell>
        </row>
        <row r="2425">
          <cell r="A2425" t="str">
            <v>563-2024</v>
          </cell>
          <cell r="B2425">
            <v>3450000</v>
          </cell>
        </row>
        <row r="2426">
          <cell r="A2426" t="str">
            <v>564-2024</v>
          </cell>
          <cell r="B2426">
            <v>9640000</v>
          </cell>
        </row>
        <row r="2427">
          <cell r="A2427" t="str">
            <v>565-2024</v>
          </cell>
          <cell r="B2427">
            <v>10220167</v>
          </cell>
        </row>
        <row r="2428">
          <cell r="A2428" t="str">
            <v>566-2024</v>
          </cell>
          <cell r="B2428">
            <v>17994900</v>
          </cell>
        </row>
        <row r="2429">
          <cell r="A2429" t="str">
            <v>567-2024</v>
          </cell>
          <cell r="B2429">
            <v>16195410</v>
          </cell>
        </row>
        <row r="2430">
          <cell r="A2430" t="str">
            <v>568-2023</v>
          </cell>
          <cell r="B2430">
            <v>0</v>
          </cell>
        </row>
        <row r="2431">
          <cell r="A2431" t="str">
            <v>568-2024</v>
          </cell>
          <cell r="B2431">
            <v>17994900</v>
          </cell>
        </row>
        <row r="2432">
          <cell r="A2432" t="str">
            <v>569-2024</v>
          </cell>
          <cell r="B2432">
            <v>25192860</v>
          </cell>
        </row>
        <row r="2433">
          <cell r="A2433" t="str">
            <v>570-2024</v>
          </cell>
          <cell r="B2433">
            <v>25192860</v>
          </cell>
        </row>
        <row r="2434">
          <cell r="A2434" t="str">
            <v>571-2024</v>
          </cell>
          <cell r="B2434">
            <v>10220167</v>
          </cell>
        </row>
        <row r="2435">
          <cell r="A2435" t="str">
            <v>572-2024</v>
          </cell>
          <cell r="B2435">
            <v>25192860</v>
          </cell>
        </row>
        <row r="2436">
          <cell r="A2436" t="str">
            <v>573-2024</v>
          </cell>
          <cell r="B2436">
            <v>17006629</v>
          </cell>
        </row>
        <row r="2437">
          <cell r="A2437" t="str">
            <v>574-2024</v>
          </cell>
          <cell r="B2437">
            <v>10220167</v>
          </cell>
        </row>
        <row r="2438">
          <cell r="A2438" t="str">
            <v>575-2024</v>
          </cell>
          <cell r="B2438">
            <v>10220167</v>
          </cell>
        </row>
        <row r="2439">
          <cell r="A2439" t="str">
            <v>576-2024</v>
          </cell>
          <cell r="B2439">
            <v>10220167</v>
          </cell>
        </row>
        <row r="2440">
          <cell r="A2440" t="str">
            <v>577-2024</v>
          </cell>
          <cell r="B2440">
            <v>7212588</v>
          </cell>
        </row>
        <row r="2441">
          <cell r="A2441" t="str">
            <v>578-2024</v>
          </cell>
          <cell r="B2441">
            <v>44700000</v>
          </cell>
        </row>
        <row r="2442">
          <cell r="A2442" t="str">
            <v>579-2024</v>
          </cell>
          <cell r="B2442">
            <v>316268400</v>
          </cell>
        </row>
        <row r="2443">
          <cell r="A2443" t="str">
            <v>580-2024</v>
          </cell>
          <cell r="B2443">
            <v>222143208</v>
          </cell>
        </row>
        <row r="2444">
          <cell r="A2444" t="str">
            <v>581-2024</v>
          </cell>
          <cell r="B2444">
            <v>445000000</v>
          </cell>
        </row>
        <row r="2445">
          <cell r="A2445" t="str">
            <v>582-2024</v>
          </cell>
          <cell r="B2445">
            <v>6900000</v>
          </cell>
        </row>
        <row r="2446">
          <cell r="A2446" t="str">
            <v>583-2024</v>
          </cell>
          <cell r="B2446">
            <v>10000000</v>
          </cell>
        </row>
        <row r="2447">
          <cell r="A2447" t="str">
            <v>584-2024</v>
          </cell>
          <cell r="B2447">
            <v>11130000</v>
          </cell>
        </row>
        <row r="2448">
          <cell r="A2448" t="str">
            <v>585-2024</v>
          </cell>
          <cell r="B2448">
            <v>6600000</v>
          </cell>
        </row>
        <row r="2449">
          <cell r="A2449" t="str">
            <v>586-2024</v>
          </cell>
          <cell r="B2449">
            <v>25192860</v>
          </cell>
        </row>
        <row r="2450">
          <cell r="A2450" t="str">
            <v>587-2024</v>
          </cell>
          <cell r="B2450">
            <v>9083333</v>
          </cell>
        </row>
        <row r="2451">
          <cell r="A2451" t="str">
            <v>588-2024</v>
          </cell>
          <cell r="B2451">
            <v>6756800</v>
          </cell>
        </row>
        <row r="2452">
          <cell r="A2452" t="str">
            <v>589-2024</v>
          </cell>
          <cell r="B2452">
            <v>10820453</v>
          </cell>
        </row>
        <row r="2453">
          <cell r="A2453" t="str">
            <v>590-2024</v>
          </cell>
          <cell r="B2453">
            <v>17994900</v>
          </cell>
        </row>
        <row r="2454">
          <cell r="A2454" t="str">
            <v>591-2024</v>
          </cell>
          <cell r="B2454">
            <v>25192860</v>
          </cell>
        </row>
        <row r="2455">
          <cell r="A2455" t="str">
            <v>592-2024</v>
          </cell>
          <cell r="B2455">
            <v>1799490</v>
          </cell>
        </row>
        <row r="2456">
          <cell r="A2456" t="str">
            <v>593-2024</v>
          </cell>
          <cell r="B2456">
            <v>16533233</v>
          </cell>
        </row>
        <row r="2457">
          <cell r="A2457" t="str">
            <v>594-2024</v>
          </cell>
          <cell r="B2457">
            <v>10220167</v>
          </cell>
        </row>
        <row r="2458">
          <cell r="A2458" t="str">
            <v>595-2024</v>
          </cell>
          <cell r="B2458">
            <v>11500000</v>
          </cell>
        </row>
        <row r="2459">
          <cell r="A2459" t="str">
            <v>596-2024</v>
          </cell>
          <cell r="B2459">
            <v>7166000</v>
          </cell>
        </row>
        <row r="2460">
          <cell r="A2460" t="str">
            <v>597-2024</v>
          </cell>
          <cell r="B2460">
            <v>11965250</v>
          </cell>
        </row>
        <row r="2461">
          <cell r="A2461" t="str">
            <v>598-2024</v>
          </cell>
          <cell r="B2461">
            <v>17994900</v>
          </cell>
        </row>
        <row r="2462">
          <cell r="A2462" t="str">
            <v>599-2024</v>
          </cell>
          <cell r="B2462">
            <v>25192860</v>
          </cell>
        </row>
        <row r="2463">
          <cell r="A2463" t="str">
            <v>600-2024</v>
          </cell>
          <cell r="B2463">
            <v>4986000</v>
          </cell>
        </row>
        <row r="2464">
          <cell r="A2464" t="str">
            <v>601-2023</v>
          </cell>
          <cell r="B2464">
            <v>8190000</v>
          </cell>
        </row>
        <row r="2465">
          <cell r="A2465" t="str">
            <v>601-2024</v>
          </cell>
          <cell r="B2465">
            <v>6000000</v>
          </cell>
        </row>
        <row r="2466">
          <cell r="A2466" t="str">
            <v>602-2023</v>
          </cell>
          <cell r="B2466">
            <v>8992869</v>
          </cell>
        </row>
        <row r="2467">
          <cell r="A2467" t="str">
            <v>602-2024</v>
          </cell>
          <cell r="B2467">
            <v>9618180</v>
          </cell>
        </row>
        <row r="2468">
          <cell r="A2468" t="str">
            <v>603-2024</v>
          </cell>
          <cell r="B2468">
            <v>10768725</v>
          </cell>
        </row>
        <row r="2469">
          <cell r="A2469" t="str">
            <v>604-2024</v>
          </cell>
          <cell r="B2469">
            <v>16195410</v>
          </cell>
        </row>
        <row r="2470">
          <cell r="A2470" t="str">
            <v>605-2024</v>
          </cell>
          <cell r="B2470">
            <v>16195410</v>
          </cell>
        </row>
        <row r="2471">
          <cell r="A2471" t="str">
            <v>606-2024</v>
          </cell>
          <cell r="B2471">
            <v>16435342</v>
          </cell>
        </row>
        <row r="2472">
          <cell r="A2472" t="str">
            <v>607-2024</v>
          </cell>
          <cell r="B2472">
            <v>16195410</v>
          </cell>
        </row>
        <row r="2473">
          <cell r="A2473" t="str">
            <v>608-2024</v>
          </cell>
          <cell r="B2473">
            <v>16195410</v>
          </cell>
        </row>
        <row r="2474">
          <cell r="A2474" t="str">
            <v>609-2024</v>
          </cell>
          <cell r="B2474">
            <v>16195410</v>
          </cell>
        </row>
        <row r="2475">
          <cell r="A2475" t="str">
            <v>610-2024</v>
          </cell>
          <cell r="B2475">
            <v>12022725</v>
          </cell>
        </row>
        <row r="2476">
          <cell r="A2476" t="str">
            <v>611-2024</v>
          </cell>
          <cell r="B2476">
            <v>12022725</v>
          </cell>
        </row>
        <row r="2477">
          <cell r="A2477" t="str">
            <v>612-2024</v>
          </cell>
          <cell r="B2477">
            <v>17994900</v>
          </cell>
        </row>
        <row r="2478">
          <cell r="A2478" t="str">
            <v>613-2024</v>
          </cell>
          <cell r="B2478">
            <v>25192860</v>
          </cell>
        </row>
        <row r="2479">
          <cell r="A2479" t="str">
            <v>614-2024</v>
          </cell>
          <cell r="B2479">
            <v>10820453</v>
          </cell>
        </row>
        <row r="2480">
          <cell r="A2480" t="str">
            <v>615-2024</v>
          </cell>
          <cell r="B2480">
            <v>4174000</v>
          </cell>
        </row>
        <row r="2481">
          <cell r="A2481" t="str">
            <v>616-2024</v>
          </cell>
          <cell r="B2481">
            <v>7166000</v>
          </cell>
        </row>
        <row r="2482">
          <cell r="A2482" t="str">
            <v>617-2024</v>
          </cell>
          <cell r="B2482">
            <v>10499847</v>
          </cell>
        </row>
        <row r="2483">
          <cell r="A2483" t="str">
            <v>618-2024</v>
          </cell>
          <cell r="B2483">
            <v>17994900</v>
          </cell>
        </row>
        <row r="2484">
          <cell r="A2484" t="str">
            <v>619-2024</v>
          </cell>
          <cell r="B2484">
            <v>17994900</v>
          </cell>
        </row>
        <row r="2485">
          <cell r="A2485" t="str">
            <v>620-2024</v>
          </cell>
          <cell r="B2485">
            <v>25192860</v>
          </cell>
        </row>
        <row r="2486">
          <cell r="A2486" t="str">
            <v>621-2024</v>
          </cell>
          <cell r="B2486">
            <v>25192860</v>
          </cell>
        </row>
        <row r="2487">
          <cell r="A2487" t="str">
            <v>622-2024</v>
          </cell>
          <cell r="B2487">
            <v>10749600</v>
          </cell>
        </row>
        <row r="2488">
          <cell r="A2488" t="str">
            <v>623-2024</v>
          </cell>
          <cell r="B2488">
            <v>16195410</v>
          </cell>
        </row>
        <row r="2489">
          <cell r="A2489" t="str">
            <v>624-2024</v>
          </cell>
          <cell r="B2489">
            <v>16195410</v>
          </cell>
        </row>
        <row r="2490">
          <cell r="A2490" t="str">
            <v>625-2024</v>
          </cell>
          <cell r="B2490">
            <v>7675500</v>
          </cell>
        </row>
        <row r="2491">
          <cell r="A2491" t="str">
            <v>626-2024</v>
          </cell>
          <cell r="B2491">
            <v>9200000</v>
          </cell>
        </row>
        <row r="2492">
          <cell r="A2492" t="str">
            <v>627-2024</v>
          </cell>
          <cell r="B2492">
            <v>23393370</v>
          </cell>
        </row>
        <row r="2493">
          <cell r="A2493" t="str">
            <v>628-2024</v>
          </cell>
          <cell r="B2493">
            <v>23393370</v>
          </cell>
        </row>
        <row r="2494">
          <cell r="A2494" t="str">
            <v>629-2024</v>
          </cell>
          <cell r="B2494">
            <v>10768725</v>
          </cell>
        </row>
        <row r="2495">
          <cell r="A2495" t="str">
            <v>630-2024</v>
          </cell>
          <cell r="B2495">
            <v>4425000</v>
          </cell>
        </row>
        <row r="2496">
          <cell r="A2496" t="str">
            <v>631-2024</v>
          </cell>
          <cell r="B2496">
            <v>13000000</v>
          </cell>
        </row>
        <row r="2497">
          <cell r="A2497" t="str">
            <v>632-2024</v>
          </cell>
          <cell r="B2497">
            <v>16195410</v>
          </cell>
        </row>
        <row r="2498">
          <cell r="A2498" t="str">
            <v>633-2024</v>
          </cell>
          <cell r="B2498">
            <v>10820453</v>
          </cell>
        </row>
        <row r="2499">
          <cell r="A2499" t="str">
            <v>634-2024</v>
          </cell>
          <cell r="B2499">
            <v>16435342</v>
          </cell>
        </row>
        <row r="2500">
          <cell r="A2500" t="str">
            <v>635-2023</v>
          </cell>
          <cell r="B2500">
            <v>4500000</v>
          </cell>
        </row>
        <row r="2501">
          <cell r="A2501" t="str">
            <v>635-2024</v>
          </cell>
          <cell r="B2501">
            <v>10820453</v>
          </cell>
        </row>
        <row r="2502">
          <cell r="A2502" t="str">
            <v>636-2023</v>
          </cell>
          <cell r="B2502">
            <v>5750250</v>
          </cell>
        </row>
        <row r="2503">
          <cell r="A2503" t="str">
            <v>636-2024</v>
          </cell>
          <cell r="B2503">
            <v>9618180</v>
          </cell>
        </row>
        <row r="2504">
          <cell r="A2504" t="str">
            <v>637-2024</v>
          </cell>
          <cell r="B2504">
            <v>16435342</v>
          </cell>
        </row>
        <row r="2505">
          <cell r="A2505" t="str">
            <v>638-2024</v>
          </cell>
          <cell r="B2505">
            <v>10820453</v>
          </cell>
        </row>
        <row r="2506">
          <cell r="A2506" t="str">
            <v>639-2024</v>
          </cell>
          <cell r="B2506">
            <v>10820453</v>
          </cell>
        </row>
        <row r="2507">
          <cell r="A2507" t="str">
            <v>640-2024</v>
          </cell>
          <cell r="B2507">
            <v>20986000</v>
          </cell>
        </row>
        <row r="2508">
          <cell r="A2508" t="str">
            <v>641-2024</v>
          </cell>
          <cell r="B2508">
            <v>1202273</v>
          </cell>
        </row>
        <row r="2509">
          <cell r="A2509" t="str">
            <v>642-2024</v>
          </cell>
          <cell r="B2509">
            <v>16195410</v>
          </cell>
        </row>
        <row r="2510">
          <cell r="A2510" t="str">
            <v>643-2024</v>
          </cell>
          <cell r="B2510">
            <v>16195410</v>
          </cell>
        </row>
        <row r="2511">
          <cell r="A2511" t="str">
            <v>644-2024</v>
          </cell>
          <cell r="B2511">
            <v>16075444</v>
          </cell>
        </row>
        <row r="2512">
          <cell r="A2512" t="str">
            <v>645-2024</v>
          </cell>
          <cell r="B2512">
            <v>6270000</v>
          </cell>
        </row>
        <row r="2513">
          <cell r="A2513" t="str">
            <v>646-2024</v>
          </cell>
          <cell r="B2513">
            <v>12600000</v>
          </cell>
        </row>
        <row r="2514">
          <cell r="A2514" t="str">
            <v>647-2024</v>
          </cell>
          <cell r="B2514">
            <v>16195410</v>
          </cell>
        </row>
        <row r="2515">
          <cell r="A2515" t="str">
            <v>648-2024</v>
          </cell>
          <cell r="B2515">
            <v>25192860</v>
          </cell>
        </row>
        <row r="2516">
          <cell r="A2516" t="str">
            <v>649-2024</v>
          </cell>
          <cell r="B2516">
            <v>17994900</v>
          </cell>
        </row>
        <row r="2517">
          <cell r="A2517" t="str">
            <v>650-2024</v>
          </cell>
          <cell r="B2517">
            <v>319474740</v>
          </cell>
        </row>
        <row r="2518">
          <cell r="A2518" t="str">
            <v>651-2024</v>
          </cell>
          <cell r="B2518">
            <v>16195410</v>
          </cell>
        </row>
        <row r="2519">
          <cell r="A2519" t="str">
            <v>652-2024</v>
          </cell>
          <cell r="B2519">
            <v>16195410</v>
          </cell>
        </row>
        <row r="2520">
          <cell r="A2520" t="str">
            <v>653-2024</v>
          </cell>
          <cell r="B2520">
            <v>16195410</v>
          </cell>
        </row>
        <row r="2521">
          <cell r="A2521" t="str">
            <v>654-2024</v>
          </cell>
          <cell r="B2521">
            <v>11363733</v>
          </cell>
        </row>
        <row r="2522">
          <cell r="A2522" t="str">
            <v>655-2024</v>
          </cell>
          <cell r="B2522">
            <v>9781200</v>
          </cell>
        </row>
        <row r="2523">
          <cell r="A2523" t="str">
            <v>656-2024</v>
          </cell>
          <cell r="B2523">
            <v>9781200</v>
          </cell>
        </row>
        <row r="2524">
          <cell r="A2524" t="str">
            <v>657-2024</v>
          </cell>
          <cell r="B2524">
            <v>11617833</v>
          </cell>
        </row>
        <row r="2525">
          <cell r="A2525" t="str">
            <v>658-2024</v>
          </cell>
          <cell r="B2525">
            <v>16195410</v>
          </cell>
        </row>
        <row r="2526">
          <cell r="A2526" t="str">
            <v>659-2023</v>
          </cell>
          <cell r="B2526">
            <v>3866663</v>
          </cell>
        </row>
        <row r="2527">
          <cell r="A2527" t="str">
            <v>659-2024</v>
          </cell>
          <cell r="B2527">
            <v>16435342</v>
          </cell>
        </row>
        <row r="2528">
          <cell r="A2528" t="str">
            <v>660-2024</v>
          </cell>
          <cell r="B2528">
            <v>16435342</v>
          </cell>
        </row>
        <row r="2529">
          <cell r="A2529" t="str">
            <v>661-2024</v>
          </cell>
          <cell r="B2529">
            <v>16195410</v>
          </cell>
        </row>
        <row r="2530">
          <cell r="A2530" t="str">
            <v>662-2024</v>
          </cell>
          <cell r="B2530">
            <v>10820453</v>
          </cell>
        </row>
        <row r="2531">
          <cell r="A2531" t="str">
            <v>663-2024</v>
          </cell>
          <cell r="B2531">
            <v>9781200</v>
          </cell>
        </row>
        <row r="2532">
          <cell r="A2532" t="str">
            <v>664-2024</v>
          </cell>
          <cell r="B2532">
            <v>9909900</v>
          </cell>
        </row>
        <row r="2533">
          <cell r="A2533" t="str">
            <v>665-2024</v>
          </cell>
          <cell r="B2533">
            <v>8053400</v>
          </cell>
        </row>
        <row r="2534">
          <cell r="A2534" t="str">
            <v>666-2024</v>
          </cell>
          <cell r="B2534">
            <v>10820453</v>
          </cell>
        </row>
        <row r="2535">
          <cell r="A2535" t="str">
            <v>667-2024</v>
          </cell>
          <cell r="B2535">
            <v>17994900</v>
          </cell>
        </row>
        <row r="2536">
          <cell r="A2536" t="str">
            <v>668-2024</v>
          </cell>
          <cell r="B2536">
            <v>17994900</v>
          </cell>
        </row>
        <row r="2537">
          <cell r="A2537" t="str">
            <v>669-2024</v>
          </cell>
          <cell r="B2537">
            <v>10768725</v>
          </cell>
        </row>
        <row r="2538">
          <cell r="A2538" t="str">
            <v>670-2024</v>
          </cell>
          <cell r="B2538">
            <v>13614000</v>
          </cell>
        </row>
        <row r="2539">
          <cell r="A2539" t="str">
            <v>671-2024</v>
          </cell>
          <cell r="B2539">
            <v>16075444</v>
          </cell>
        </row>
        <row r="2540">
          <cell r="A2540" t="str">
            <v>672-2024</v>
          </cell>
          <cell r="B2540">
            <v>23273404</v>
          </cell>
        </row>
        <row r="2541">
          <cell r="A2541" t="str">
            <v>673-2024</v>
          </cell>
          <cell r="B2541">
            <v>16195410</v>
          </cell>
        </row>
        <row r="2542">
          <cell r="A2542" t="str">
            <v>674-2024</v>
          </cell>
          <cell r="B2542">
            <v>7693833</v>
          </cell>
        </row>
        <row r="2543">
          <cell r="A2543" t="str">
            <v>675-2024</v>
          </cell>
          <cell r="B2543">
            <v>6300000</v>
          </cell>
        </row>
        <row r="2544">
          <cell r="A2544" t="str">
            <v>676-2024</v>
          </cell>
          <cell r="B2544">
            <v>13846390</v>
          </cell>
        </row>
        <row r="2545">
          <cell r="A2545" t="str">
            <v>677-2023</v>
          </cell>
          <cell r="B2545">
            <v>10200000</v>
          </cell>
        </row>
        <row r="2546">
          <cell r="A2546" t="str">
            <v>677-2024</v>
          </cell>
          <cell r="B2546">
            <v>17994900</v>
          </cell>
        </row>
        <row r="2547">
          <cell r="A2547" t="str">
            <v>678-2024</v>
          </cell>
          <cell r="B2547">
            <v>25192860</v>
          </cell>
        </row>
        <row r="2548">
          <cell r="A2548" t="str">
            <v>679-2024</v>
          </cell>
          <cell r="B2548">
            <v>10749600</v>
          </cell>
        </row>
        <row r="2549">
          <cell r="A2549" t="str">
            <v>680-2024</v>
          </cell>
          <cell r="B2549">
            <v>6449400</v>
          </cell>
        </row>
        <row r="2550">
          <cell r="A2550" t="str">
            <v>681-2024</v>
          </cell>
          <cell r="B2550">
            <v>16195410</v>
          </cell>
        </row>
        <row r="2551">
          <cell r="A2551" t="str">
            <v>682-2024</v>
          </cell>
          <cell r="B2551">
            <v>10768725</v>
          </cell>
        </row>
        <row r="2552">
          <cell r="A2552" t="str">
            <v>683-2024</v>
          </cell>
          <cell r="B2552">
            <v>5583783</v>
          </cell>
        </row>
        <row r="2553">
          <cell r="A2553" t="str">
            <v>684-2024</v>
          </cell>
          <cell r="B2553">
            <v>16195410</v>
          </cell>
        </row>
        <row r="2554">
          <cell r="A2554" t="str">
            <v>685-2024</v>
          </cell>
          <cell r="B2554">
            <v>23633302</v>
          </cell>
        </row>
        <row r="2555">
          <cell r="A2555" t="str">
            <v>686-2024</v>
          </cell>
          <cell r="B2555">
            <v>16195410</v>
          </cell>
        </row>
        <row r="2556">
          <cell r="A2556" t="str">
            <v>687-2024</v>
          </cell>
          <cell r="B2556">
            <v>10000000</v>
          </cell>
        </row>
        <row r="2557">
          <cell r="A2557" t="str">
            <v>688-2024</v>
          </cell>
          <cell r="B2557">
            <v>12802400</v>
          </cell>
        </row>
        <row r="2558">
          <cell r="A2558" t="str">
            <v>689-2024</v>
          </cell>
          <cell r="B2558">
            <v>8273610</v>
          </cell>
        </row>
        <row r="2559">
          <cell r="A2559" t="str">
            <v>690-2024</v>
          </cell>
          <cell r="B2559">
            <v>14573964</v>
          </cell>
        </row>
        <row r="2560">
          <cell r="A2560" t="str">
            <v>691-2024</v>
          </cell>
          <cell r="B2560">
            <v>9652500</v>
          </cell>
        </row>
        <row r="2561">
          <cell r="A2561" t="str">
            <v>692-2024</v>
          </cell>
          <cell r="B2561">
            <v>10820453</v>
          </cell>
        </row>
        <row r="2562">
          <cell r="A2562" t="str">
            <v>693-2024</v>
          </cell>
          <cell r="B2562">
            <v>10820453</v>
          </cell>
        </row>
        <row r="2563">
          <cell r="A2563" t="str">
            <v>694-2023</v>
          </cell>
          <cell r="B2563">
            <v>3300000</v>
          </cell>
        </row>
        <row r="2564">
          <cell r="A2564" t="str">
            <v>694-2024</v>
          </cell>
          <cell r="B2564">
            <v>10768725</v>
          </cell>
        </row>
        <row r="2565">
          <cell r="A2565" t="str">
            <v>695-2024</v>
          </cell>
          <cell r="B2565">
            <v>9523800</v>
          </cell>
        </row>
        <row r="2566">
          <cell r="A2566" t="str">
            <v>696-2024</v>
          </cell>
          <cell r="B2566">
            <v>9137700</v>
          </cell>
        </row>
        <row r="2567">
          <cell r="A2567" t="str">
            <v>697-2024</v>
          </cell>
          <cell r="B2567">
            <v>9523800</v>
          </cell>
        </row>
        <row r="2568">
          <cell r="A2568" t="str">
            <v>698-2024</v>
          </cell>
          <cell r="B2568">
            <v>17994900</v>
          </cell>
        </row>
        <row r="2569">
          <cell r="A2569" t="str">
            <v>699-2024</v>
          </cell>
          <cell r="B2569">
            <v>29610000</v>
          </cell>
        </row>
        <row r="2570">
          <cell r="A2570" t="str">
            <v>700-2024</v>
          </cell>
          <cell r="B2570">
            <v>29610000</v>
          </cell>
        </row>
        <row r="2571">
          <cell r="A2571" t="str">
            <v>701-2024</v>
          </cell>
          <cell r="B2571">
            <v>4500000</v>
          </cell>
        </row>
        <row r="2572">
          <cell r="A2572" t="str">
            <v>702-2024</v>
          </cell>
          <cell r="B2572">
            <v>8625000</v>
          </cell>
        </row>
        <row r="2573">
          <cell r="A2573" t="str">
            <v>703-2024</v>
          </cell>
          <cell r="B2573">
            <v>13491000</v>
          </cell>
        </row>
        <row r="2574">
          <cell r="A2574" t="str">
            <v>704-2024</v>
          </cell>
          <cell r="B2574">
            <v>8052980</v>
          </cell>
        </row>
        <row r="2575">
          <cell r="A2575" t="str">
            <v>705-2024</v>
          </cell>
          <cell r="B2575">
            <v>15629543</v>
          </cell>
        </row>
        <row r="2576">
          <cell r="A2576" t="str">
            <v>706-2024</v>
          </cell>
          <cell r="B2576">
            <v>10768725</v>
          </cell>
        </row>
        <row r="2577">
          <cell r="A2577" t="str">
            <v>707-2024</v>
          </cell>
          <cell r="B2577">
            <v>12400000</v>
          </cell>
        </row>
        <row r="2578">
          <cell r="A2578" t="str">
            <v>708-2024</v>
          </cell>
          <cell r="B2578">
            <v>16195410</v>
          </cell>
        </row>
        <row r="2579">
          <cell r="A2579" t="str">
            <v>709-2024</v>
          </cell>
          <cell r="B2579">
            <v>10820453</v>
          </cell>
        </row>
        <row r="2580">
          <cell r="A2580" t="str">
            <v>710-2023</v>
          </cell>
          <cell r="B2580">
            <v>4800000</v>
          </cell>
        </row>
        <row r="2581">
          <cell r="A2581" t="str">
            <v>710-2024</v>
          </cell>
          <cell r="B2581">
            <v>15629543</v>
          </cell>
        </row>
        <row r="2582">
          <cell r="A2582" t="str">
            <v>711-2024</v>
          </cell>
          <cell r="B2582">
            <v>4950000</v>
          </cell>
        </row>
        <row r="2583">
          <cell r="A2583" t="str">
            <v>712-2024</v>
          </cell>
          <cell r="B2583">
            <v>23393370</v>
          </cell>
        </row>
        <row r="2584">
          <cell r="A2584" t="str">
            <v>713-2024</v>
          </cell>
          <cell r="B2584">
            <v>10768725</v>
          </cell>
        </row>
        <row r="2585">
          <cell r="A2585" t="str">
            <v>714-2024</v>
          </cell>
          <cell r="B2585">
            <v>9523800</v>
          </cell>
        </row>
        <row r="2586">
          <cell r="A2586" t="str">
            <v>715-2024</v>
          </cell>
          <cell r="B2586">
            <v>10820453</v>
          </cell>
        </row>
        <row r="2587">
          <cell r="A2587" t="str">
            <v>716-2024</v>
          </cell>
          <cell r="B2587">
            <v>23393370</v>
          </cell>
        </row>
        <row r="2588">
          <cell r="A2588" t="str">
            <v>717-2024</v>
          </cell>
          <cell r="B2588">
            <v>5397167</v>
          </cell>
        </row>
        <row r="2589">
          <cell r="A2589" t="str">
            <v>718-2024</v>
          </cell>
          <cell r="B2589">
            <v>23393370</v>
          </cell>
        </row>
        <row r="2590">
          <cell r="A2590" t="str">
            <v>719-2024</v>
          </cell>
          <cell r="B2590">
            <v>16195410</v>
          </cell>
        </row>
        <row r="2591">
          <cell r="A2591" t="str">
            <v>720-2024</v>
          </cell>
          <cell r="B2591">
            <v>10820453</v>
          </cell>
        </row>
        <row r="2592">
          <cell r="A2592" t="str">
            <v>721-2024</v>
          </cell>
          <cell r="B2592">
            <v>6000000</v>
          </cell>
        </row>
        <row r="2593">
          <cell r="A2593" t="str">
            <v>722-2024</v>
          </cell>
          <cell r="B2593">
            <v>16195410</v>
          </cell>
        </row>
        <row r="2594">
          <cell r="A2594" t="str">
            <v>723-2024</v>
          </cell>
          <cell r="B2594">
            <v>10621467</v>
          </cell>
        </row>
        <row r="2595">
          <cell r="A2595" t="str">
            <v>724-2024</v>
          </cell>
          <cell r="B2595">
            <v>16195410</v>
          </cell>
        </row>
        <row r="2596">
          <cell r="A2596" t="str">
            <v>725-2024</v>
          </cell>
          <cell r="B2596">
            <v>16195410</v>
          </cell>
        </row>
        <row r="2597">
          <cell r="A2597" t="str">
            <v>726-2024</v>
          </cell>
          <cell r="B2597">
            <v>16195410</v>
          </cell>
        </row>
        <row r="2598">
          <cell r="A2598" t="str">
            <v>727-2024</v>
          </cell>
          <cell r="B2598">
            <v>6588000</v>
          </cell>
        </row>
        <row r="2599">
          <cell r="A2599" t="str">
            <v>728-2024</v>
          </cell>
          <cell r="B2599">
            <v>14395920</v>
          </cell>
        </row>
        <row r="2600">
          <cell r="A2600" t="str">
            <v>729-2024</v>
          </cell>
          <cell r="B2600">
            <v>8896817</v>
          </cell>
        </row>
        <row r="2601">
          <cell r="A2601" t="str">
            <v>730-2024</v>
          </cell>
          <cell r="B2601">
            <v>6270000</v>
          </cell>
        </row>
        <row r="2602">
          <cell r="A2602" t="str">
            <v>731-2023</v>
          </cell>
          <cell r="B2602">
            <v>6850000</v>
          </cell>
        </row>
        <row r="2603">
          <cell r="A2603" t="str">
            <v>731-2024</v>
          </cell>
          <cell r="B2603">
            <v>10768725</v>
          </cell>
        </row>
        <row r="2604">
          <cell r="A2604" t="str">
            <v>732-2024</v>
          </cell>
          <cell r="B2604">
            <v>10820453</v>
          </cell>
        </row>
        <row r="2605">
          <cell r="A2605" t="str">
            <v>733-2024</v>
          </cell>
          <cell r="B2605">
            <v>9395100</v>
          </cell>
        </row>
        <row r="2606">
          <cell r="A2606" t="str">
            <v>734-2024</v>
          </cell>
          <cell r="B2606">
            <v>3606000</v>
          </cell>
        </row>
        <row r="2607">
          <cell r="A2607" t="str">
            <v>735-2024</v>
          </cell>
          <cell r="B2607">
            <v>8415908</v>
          </cell>
        </row>
        <row r="2608">
          <cell r="A2608" t="str">
            <v>736-2024</v>
          </cell>
          <cell r="B2608">
            <v>10768725</v>
          </cell>
        </row>
        <row r="2609">
          <cell r="A2609" t="str">
            <v>737-2024</v>
          </cell>
          <cell r="B2609">
            <v>16195410</v>
          </cell>
        </row>
        <row r="2610">
          <cell r="A2610" t="str">
            <v>738-2024</v>
          </cell>
          <cell r="B2610">
            <v>10820453</v>
          </cell>
        </row>
        <row r="2611">
          <cell r="A2611" t="str">
            <v>739-2024</v>
          </cell>
          <cell r="B2611">
            <v>5649400</v>
          </cell>
        </row>
        <row r="2612">
          <cell r="A2612" t="str">
            <v>740-2024</v>
          </cell>
          <cell r="B2612">
            <v>23393370</v>
          </cell>
        </row>
        <row r="2613">
          <cell r="A2613" t="str">
            <v>741-2024</v>
          </cell>
          <cell r="B2613">
            <v>23393370</v>
          </cell>
        </row>
        <row r="2614">
          <cell r="A2614" t="str">
            <v>742-2024</v>
          </cell>
          <cell r="B2614">
            <v>23393370</v>
          </cell>
        </row>
        <row r="2615">
          <cell r="A2615" t="str">
            <v>743-2024</v>
          </cell>
          <cell r="B2615">
            <v>10820453</v>
          </cell>
        </row>
        <row r="2616">
          <cell r="A2616" t="str">
            <v>744-2024</v>
          </cell>
          <cell r="B2616">
            <v>23393370</v>
          </cell>
        </row>
        <row r="2617">
          <cell r="A2617" t="str">
            <v>745-2024</v>
          </cell>
          <cell r="B2617">
            <v>10000000</v>
          </cell>
        </row>
        <row r="2618">
          <cell r="A2618" t="str">
            <v>746-2024</v>
          </cell>
          <cell r="B2618">
            <v>16195410</v>
          </cell>
        </row>
        <row r="2619">
          <cell r="A2619" t="str">
            <v>747-2024</v>
          </cell>
          <cell r="B2619">
            <v>10820453</v>
          </cell>
        </row>
        <row r="2620">
          <cell r="A2620" t="str">
            <v>748-2024</v>
          </cell>
          <cell r="B2620">
            <v>10820453</v>
          </cell>
        </row>
        <row r="2621">
          <cell r="A2621" t="str">
            <v>749-2024</v>
          </cell>
          <cell r="B2621">
            <v>16075444</v>
          </cell>
        </row>
        <row r="2622">
          <cell r="A2622" t="str">
            <v>750-2024</v>
          </cell>
          <cell r="B2622">
            <v>10820453</v>
          </cell>
        </row>
        <row r="2623">
          <cell r="A2623" t="str">
            <v>751-2024</v>
          </cell>
          <cell r="B2623">
            <v>10820453</v>
          </cell>
        </row>
        <row r="2624">
          <cell r="A2624" t="str">
            <v>752-2024</v>
          </cell>
          <cell r="B2624">
            <v>10820453</v>
          </cell>
        </row>
        <row r="2625">
          <cell r="A2625" t="str">
            <v>753-2024</v>
          </cell>
          <cell r="B2625">
            <v>8414000</v>
          </cell>
        </row>
        <row r="2626">
          <cell r="A2626" t="str">
            <v>754-2024</v>
          </cell>
          <cell r="B2626">
            <v>4875000</v>
          </cell>
        </row>
        <row r="2627">
          <cell r="A2627" t="str">
            <v>755-2024</v>
          </cell>
          <cell r="B2627">
            <v>10820453</v>
          </cell>
        </row>
        <row r="2628">
          <cell r="A2628" t="str">
            <v>756-2024</v>
          </cell>
          <cell r="B2628">
            <v>16195410</v>
          </cell>
        </row>
        <row r="2629">
          <cell r="A2629" t="str">
            <v>757-2024</v>
          </cell>
          <cell r="B2629">
            <v>10820453</v>
          </cell>
        </row>
        <row r="2630">
          <cell r="A2630" t="str">
            <v>758-2024</v>
          </cell>
          <cell r="B2630">
            <v>10820453</v>
          </cell>
        </row>
        <row r="2631">
          <cell r="A2631" t="str">
            <v>759-2024</v>
          </cell>
          <cell r="B2631">
            <v>16195410</v>
          </cell>
        </row>
        <row r="2632">
          <cell r="A2632" t="str">
            <v>760-2024</v>
          </cell>
          <cell r="B2632">
            <v>16195410</v>
          </cell>
        </row>
        <row r="2633">
          <cell r="A2633" t="str">
            <v>761-2024</v>
          </cell>
          <cell r="B2633">
            <v>10820453</v>
          </cell>
        </row>
        <row r="2634">
          <cell r="A2634" t="str">
            <v>762-2024</v>
          </cell>
          <cell r="B2634">
            <v>7800000</v>
          </cell>
        </row>
        <row r="2635">
          <cell r="A2635" t="str">
            <v>763-2024</v>
          </cell>
          <cell r="B2635">
            <v>13929000</v>
          </cell>
        </row>
        <row r="2636">
          <cell r="A2636" t="str">
            <v>764-2024</v>
          </cell>
          <cell r="B2636">
            <v>3450000</v>
          </cell>
        </row>
        <row r="2637">
          <cell r="A2637" t="str">
            <v>765-2024</v>
          </cell>
          <cell r="B2637">
            <v>10499847</v>
          </cell>
        </row>
        <row r="2638">
          <cell r="A2638" t="str">
            <v>766-2024</v>
          </cell>
          <cell r="B2638">
            <v>16195410</v>
          </cell>
        </row>
        <row r="2639">
          <cell r="A2639" t="str">
            <v>767-2024</v>
          </cell>
          <cell r="B2639">
            <v>4612500</v>
          </cell>
        </row>
        <row r="2640">
          <cell r="A2640" t="str">
            <v>768-2024</v>
          </cell>
          <cell r="B2640">
            <v>3450000</v>
          </cell>
        </row>
        <row r="2641">
          <cell r="A2641" t="str">
            <v>769-2024</v>
          </cell>
          <cell r="B2641">
            <v>4050000</v>
          </cell>
        </row>
        <row r="2642">
          <cell r="A2642" t="str">
            <v>770-2024</v>
          </cell>
          <cell r="B2642">
            <v>16195410</v>
          </cell>
        </row>
        <row r="2643">
          <cell r="A2643" t="str">
            <v>771-2024</v>
          </cell>
          <cell r="B2643">
            <v>16195410</v>
          </cell>
        </row>
        <row r="2644">
          <cell r="A2644" t="str">
            <v>772-2024</v>
          </cell>
          <cell r="B2644">
            <v>10820453</v>
          </cell>
        </row>
        <row r="2645">
          <cell r="A2645" t="str">
            <v>773-2024</v>
          </cell>
          <cell r="B2645">
            <v>10820453</v>
          </cell>
        </row>
        <row r="2646">
          <cell r="A2646" t="str">
            <v>774-2024</v>
          </cell>
          <cell r="B2646">
            <v>16195410</v>
          </cell>
        </row>
        <row r="2647">
          <cell r="A2647" t="str">
            <v>775-2024</v>
          </cell>
          <cell r="B2647">
            <v>10820453</v>
          </cell>
        </row>
        <row r="2648">
          <cell r="A2648" t="str">
            <v>776-2024</v>
          </cell>
          <cell r="B2648">
            <v>16195410</v>
          </cell>
        </row>
        <row r="2649">
          <cell r="A2649" t="str">
            <v>777-2024</v>
          </cell>
          <cell r="B2649">
            <v>16195410</v>
          </cell>
        </row>
        <row r="2650">
          <cell r="A2650" t="str">
            <v>778-2024</v>
          </cell>
          <cell r="B2650">
            <v>16195410</v>
          </cell>
        </row>
        <row r="2651">
          <cell r="A2651" t="str">
            <v>779-2024</v>
          </cell>
          <cell r="B2651">
            <v>10820453</v>
          </cell>
        </row>
        <row r="2652">
          <cell r="A2652" t="str">
            <v>780-2024</v>
          </cell>
          <cell r="B2652">
            <v>10820453</v>
          </cell>
        </row>
        <row r="2653">
          <cell r="A2653" t="str">
            <v>781-2024</v>
          </cell>
          <cell r="B2653">
            <v>16195410</v>
          </cell>
        </row>
        <row r="2654">
          <cell r="A2654" t="str">
            <v>782-2024</v>
          </cell>
          <cell r="B2654">
            <v>23393370</v>
          </cell>
        </row>
        <row r="2655">
          <cell r="A2655" t="str">
            <v>783-2024</v>
          </cell>
          <cell r="B2655">
            <v>16195410</v>
          </cell>
        </row>
        <row r="2656">
          <cell r="A2656" t="str">
            <v>784-2024</v>
          </cell>
          <cell r="B2656">
            <v>3739500</v>
          </cell>
        </row>
        <row r="2657">
          <cell r="A2657" t="str">
            <v>785-2024</v>
          </cell>
          <cell r="B2657">
            <v>16195410</v>
          </cell>
        </row>
        <row r="2658">
          <cell r="A2658" t="str">
            <v>786-2024</v>
          </cell>
          <cell r="B2658">
            <v>3450000</v>
          </cell>
        </row>
        <row r="2659">
          <cell r="A2659" t="str">
            <v>787-2024</v>
          </cell>
          <cell r="B2659">
            <v>10768725</v>
          </cell>
        </row>
        <row r="2660">
          <cell r="A2660" t="str">
            <v>788-2024</v>
          </cell>
          <cell r="B2660">
            <v>16195410</v>
          </cell>
        </row>
        <row r="2661">
          <cell r="A2661" t="str">
            <v>789-2024</v>
          </cell>
          <cell r="B2661">
            <v>16195410</v>
          </cell>
        </row>
        <row r="2662">
          <cell r="A2662" t="str">
            <v>790-2024</v>
          </cell>
          <cell r="B2662">
            <v>23393370</v>
          </cell>
        </row>
        <row r="2663">
          <cell r="A2663" t="str">
            <v>792-2024</v>
          </cell>
          <cell r="B2663">
            <v>16195410</v>
          </cell>
        </row>
        <row r="2664">
          <cell r="A2664" t="str">
            <v>793-2024</v>
          </cell>
          <cell r="B2664">
            <v>10339544</v>
          </cell>
        </row>
        <row r="2665">
          <cell r="A2665" t="str">
            <v>794-2024</v>
          </cell>
          <cell r="B2665">
            <v>8453662</v>
          </cell>
        </row>
        <row r="2666">
          <cell r="A2666" t="str">
            <v>795-2023</v>
          </cell>
          <cell r="B2666">
            <v>13000000</v>
          </cell>
        </row>
        <row r="2667">
          <cell r="A2667" t="str">
            <v>795-2024</v>
          </cell>
          <cell r="B2667">
            <v>16195410</v>
          </cell>
        </row>
        <row r="2668">
          <cell r="A2668" t="str">
            <v>796-2024</v>
          </cell>
          <cell r="B2668">
            <v>16195410</v>
          </cell>
        </row>
        <row r="2669">
          <cell r="A2669" t="str">
            <v>797-2024</v>
          </cell>
          <cell r="B2669">
            <v>16195410</v>
          </cell>
        </row>
        <row r="2670">
          <cell r="A2670" t="str">
            <v>798-2024</v>
          </cell>
          <cell r="B2670">
            <v>10820453</v>
          </cell>
        </row>
        <row r="2671">
          <cell r="A2671" t="str">
            <v>799-2023</v>
          </cell>
          <cell r="B2671">
            <v>15000000</v>
          </cell>
        </row>
        <row r="2672">
          <cell r="A2672" t="str">
            <v>799-2024</v>
          </cell>
          <cell r="B2672">
            <v>10820453</v>
          </cell>
        </row>
        <row r="2673">
          <cell r="A2673" t="str">
            <v>800-2024</v>
          </cell>
          <cell r="B2673">
            <v>10820453</v>
          </cell>
        </row>
        <row r="2674">
          <cell r="A2674" t="str">
            <v>801-2024</v>
          </cell>
          <cell r="B2674">
            <v>16195410</v>
          </cell>
        </row>
        <row r="2675">
          <cell r="A2675" t="str">
            <v>802-2024</v>
          </cell>
          <cell r="B2675">
            <v>3450000</v>
          </cell>
        </row>
        <row r="2676">
          <cell r="A2676" t="str">
            <v>803-2024</v>
          </cell>
          <cell r="B2676">
            <v>7960500</v>
          </cell>
        </row>
        <row r="2677">
          <cell r="A2677" t="str">
            <v>804-2024</v>
          </cell>
          <cell r="B2677">
            <v>11079000</v>
          </cell>
        </row>
        <row r="2678">
          <cell r="A2678" t="str">
            <v>805-2024</v>
          </cell>
          <cell r="B2678">
            <v>9750000</v>
          </cell>
        </row>
        <row r="2679">
          <cell r="A2679" t="str">
            <v>806-2024</v>
          </cell>
          <cell r="B2679">
            <v>16195410</v>
          </cell>
        </row>
        <row r="2680">
          <cell r="A2680" t="str">
            <v>807-2024</v>
          </cell>
          <cell r="B2680">
            <v>16195410</v>
          </cell>
        </row>
        <row r="2681">
          <cell r="A2681" t="str">
            <v>808-2024</v>
          </cell>
          <cell r="B2681">
            <v>16195410</v>
          </cell>
        </row>
        <row r="2682">
          <cell r="A2682" t="str">
            <v>809-2024</v>
          </cell>
          <cell r="B2682">
            <v>23393370</v>
          </cell>
        </row>
        <row r="2683">
          <cell r="A2683" t="str">
            <v>810-2024</v>
          </cell>
          <cell r="B2683">
            <v>392383450</v>
          </cell>
        </row>
        <row r="2684">
          <cell r="A2684" t="str">
            <v>811-2024</v>
          </cell>
          <cell r="B2684">
            <v>10820453</v>
          </cell>
        </row>
        <row r="2685">
          <cell r="A2685" t="str">
            <v>812-2024</v>
          </cell>
          <cell r="B2685">
            <v>23393370</v>
          </cell>
        </row>
        <row r="2686">
          <cell r="A2686" t="str">
            <v>813-2024</v>
          </cell>
          <cell r="B2686">
            <v>23393370</v>
          </cell>
        </row>
        <row r="2687">
          <cell r="A2687" t="str">
            <v>814-2024</v>
          </cell>
          <cell r="B2687">
            <v>15475614</v>
          </cell>
        </row>
        <row r="2688">
          <cell r="A2688" t="str">
            <v>815-2024</v>
          </cell>
          <cell r="B2688">
            <v>15475614</v>
          </cell>
        </row>
        <row r="2689">
          <cell r="A2689" t="str">
            <v>816-2024</v>
          </cell>
          <cell r="B2689">
            <v>14395920</v>
          </cell>
        </row>
        <row r="2690">
          <cell r="A2690" t="str">
            <v>818-2024</v>
          </cell>
          <cell r="B2690">
            <v>16195410</v>
          </cell>
        </row>
        <row r="2691">
          <cell r="A2691" t="str">
            <v>819-2024</v>
          </cell>
          <cell r="B2691">
            <v>16301569</v>
          </cell>
        </row>
        <row r="2692">
          <cell r="A2692" t="str">
            <v>820-2023</v>
          </cell>
          <cell r="B2692">
            <v>14205000</v>
          </cell>
        </row>
        <row r="2693">
          <cell r="A2693" t="str">
            <v>820-2024</v>
          </cell>
          <cell r="B2693">
            <v>23393370</v>
          </cell>
        </row>
        <row r="2694">
          <cell r="A2694" t="str">
            <v>821-2024</v>
          </cell>
          <cell r="B2694">
            <v>16195410</v>
          </cell>
        </row>
        <row r="2695">
          <cell r="A2695" t="str">
            <v>822-2023</v>
          </cell>
          <cell r="B2695">
            <v>18400000</v>
          </cell>
        </row>
        <row r="2696">
          <cell r="A2696" t="str">
            <v>822-2024</v>
          </cell>
          <cell r="B2696">
            <v>16195410</v>
          </cell>
        </row>
        <row r="2697">
          <cell r="A2697" t="str">
            <v>823-2024</v>
          </cell>
          <cell r="B2697">
            <v>16301569</v>
          </cell>
        </row>
        <row r="2698">
          <cell r="A2698" t="str">
            <v>824-2024</v>
          </cell>
          <cell r="B2698">
            <v>5625000</v>
          </cell>
        </row>
        <row r="2699">
          <cell r="A2699" t="str">
            <v>825-2024</v>
          </cell>
          <cell r="B2699">
            <v>3450000</v>
          </cell>
        </row>
        <row r="2700">
          <cell r="A2700" t="str">
            <v>826-2023</v>
          </cell>
          <cell r="B2700">
            <v>13027440</v>
          </cell>
        </row>
        <row r="2701">
          <cell r="A2701" t="str">
            <v>826-2024</v>
          </cell>
          <cell r="B2701">
            <v>3450000</v>
          </cell>
        </row>
        <row r="2702">
          <cell r="A2702" t="str">
            <v>827-2024</v>
          </cell>
          <cell r="B2702">
            <v>3450000</v>
          </cell>
        </row>
        <row r="2703">
          <cell r="A2703" t="str">
            <v>828-2024</v>
          </cell>
          <cell r="B2703">
            <v>4950000</v>
          </cell>
        </row>
        <row r="2704">
          <cell r="A2704" t="str">
            <v>829-2023</v>
          </cell>
          <cell r="B2704">
            <v>6300000</v>
          </cell>
        </row>
        <row r="2705">
          <cell r="A2705" t="str">
            <v>829-2024</v>
          </cell>
          <cell r="B2705">
            <v>15475614</v>
          </cell>
        </row>
        <row r="2706">
          <cell r="A2706" t="str">
            <v>830-2024</v>
          </cell>
          <cell r="B2706">
            <v>14395920</v>
          </cell>
        </row>
        <row r="2707">
          <cell r="A2707" t="str">
            <v>832-2024</v>
          </cell>
          <cell r="B2707">
            <v>3200000</v>
          </cell>
        </row>
        <row r="2708">
          <cell r="A2708" t="str">
            <v>833-2023</v>
          </cell>
          <cell r="B2708">
            <v>13027440</v>
          </cell>
        </row>
        <row r="2709">
          <cell r="A2709" t="str">
            <v>833-2024</v>
          </cell>
          <cell r="B2709">
            <v>16195410</v>
          </cell>
        </row>
        <row r="2710">
          <cell r="A2710" t="str">
            <v>834-2024</v>
          </cell>
          <cell r="B2710">
            <v>14395920</v>
          </cell>
        </row>
        <row r="2711">
          <cell r="A2711" t="str">
            <v>835-2024</v>
          </cell>
          <cell r="B2711">
            <v>6000000</v>
          </cell>
        </row>
        <row r="2712">
          <cell r="A2712" t="str">
            <v>836-2024</v>
          </cell>
          <cell r="B2712">
            <v>23393370</v>
          </cell>
        </row>
        <row r="2713">
          <cell r="A2713" t="str">
            <v>837-2024</v>
          </cell>
          <cell r="B2713">
            <v>15475614</v>
          </cell>
        </row>
        <row r="2714">
          <cell r="A2714" t="str">
            <v>838-2024</v>
          </cell>
          <cell r="B2714">
            <v>15475614</v>
          </cell>
        </row>
        <row r="2715">
          <cell r="A2715" t="str">
            <v>839-2024</v>
          </cell>
          <cell r="B2715">
            <v>6851400</v>
          </cell>
        </row>
        <row r="2716">
          <cell r="A2716" t="str">
            <v>840-2024</v>
          </cell>
          <cell r="B2716">
            <v>10339544</v>
          </cell>
        </row>
        <row r="2717">
          <cell r="A2717" t="str">
            <v>841-2024</v>
          </cell>
          <cell r="B2717">
            <v>10290115</v>
          </cell>
        </row>
        <row r="2718">
          <cell r="A2718" t="str">
            <v>842-2024</v>
          </cell>
          <cell r="B2718">
            <v>4500000</v>
          </cell>
        </row>
        <row r="2719">
          <cell r="A2719" t="str">
            <v>843-2024</v>
          </cell>
          <cell r="B2719">
            <v>4500000</v>
          </cell>
        </row>
        <row r="2720">
          <cell r="A2720" t="str">
            <v>844-2024</v>
          </cell>
          <cell r="B2720">
            <v>5141400</v>
          </cell>
        </row>
        <row r="2721">
          <cell r="A2721" t="str">
            <v>845-2024</v>
          </cell>
          <cell r="B2721">
            <v>6000000</v>
          </cell>
        </row>
        <row r="2722">
          <cell r="A2722" t="str">
            <v>846-2023</v>
          </cell>
          <cell r="B2722">
            <v>12182500</v>
          </cell>
        </row>
        <row r="2723">
          <cell r="A2723" t="str">
            <v>846-2024</v>
          </cell>
          <cell r="B2723">
            <v>3450000</v>
          </cell>
        </row>
        <row r="2724">
          <cell r="A2724" t="str">
            <v>847-2024</v>
          </cell>
          <cell r="B2724">
            <v>6588000</v>
          </cell>
        </row>
        <row r="2725">
          <cell r="A2725" t="str">
            <v>848-2024</v>
          </cell>
          <cell r="B2725">
            <v>10290115</v>
          </cell>
        </row>
        <row r="2726">
          <cell r="A2726" t="str">
            <v>849-2024</v>
          </cell>
          <cell r="B2726">
            <v>10339544</v>
          </cell>
        </row>
        <row r="2727">
          <cell r="A2727" t="str">
            <v>850-2024</v>
          </cell>
          <cell r="B2727">
            <v>10820453</v>
          </cell>
        </row>
        <row r="2728">
          <cell r="A2728" t="str">
            <v>851-2024</v>
          </cell>
          <cell r="B2728">
            <v>16195410</v>
          </cell>
        </row>
        <row r="2729">
          <cell r="A2729" t="str">
            <v>852-2024</v>
          </cell>
          <cell r="B2729">
            <v>10820453</v>
          </cell>
        </row>
        <row r="2730">
          <cell r="A2730" t="str">
            <v>853-2024</v>
          </cell>
          <cell r="B2730">
            <v>10820453</v>
          </cell>
        </row>
        <row r="2731">
          <cell r="A2731" t="str">
            <v>854-2024</v>
          </cell>
          <cell r="B2731">
            <v>10820453</v>
          </cell>
        </row>
        <row r="2732">
          <cell r="A2732" t="str">
            <v>855-2024</v>
          </cell>
          <cell r="B2732">
            <v>10820453</v>
          </cell>
        </row>
        <row r="2733">
          <cell r="A2733" t="str">
            <v>856-2024</v>
          </cell>
          <cell r="B2733">
            <v>15475614</v>
          </cell>
        </row>
        <row r="2734">
          <cell r="A2734" t="str">
            <v>859-2024</v>
          </cell>
          <cell r="B2734">
            <v>10339544</v>
          </cell>
        </row>
        <row r="2735">
          <cell r="A2735" t="str">
            <v>860-2024</v>
          </cell>
          <cell r="B2735">
            <v>10339544</v>
          </cell>
        </row>
        <row r="2736">
          <cell r="A2736" t="str">
            <v>861-2024</v>
          </cell>
          <cell r="B2736">
            <v>15475614</v>
          </cell>
        </row>
        <row r="2737">
          <cell r="A2737" t="str">
            <v>862-2024</v>
          </cell>
          <cell r="B2737">
            <v>15475614</v>
          </cell>
        </row>
        <row r="2738">
          <cell r="A2738" t="str">
            <v>863-2023</v>
          </cell>
          <cell r="B2738">
            <v>14800000</v>
          </cell>
        </row>
        <row r="2739">
          <cell r="A2739" t="str">
            <v>863-2024</v>
          </cell>
          <cell r="B2739">
            <v>14395920</v>
          </cell>
        </row>
        <row r="2740">
          <cell r="A2740" t="str">
            <v>864-2024</v>
          </cell>
          <cell r="B2740">
            <v>14395920</v>
          </cell>
        </row>
        <row r="2741">
          <cell r="A2741" t="str">
            <v>865-2024</v>
          </cell>
          <cell r="B2741">
            <v>9618180</v>
          </cell>
        </row>
        <row r="2742">
          <cell r="A2742" t="str">
            <v>866-2024</v>
          </cell>
          <cell r="B2742">
            <v>9618180</v>
          </cell>
        </row>
        <row r="2743">
          <cell r="A2743" t="str">
            <v>867-2023</v>
          </cell>
          <cell r="B2743">
            <v>13027440</v>
          </cell>
        </row>
        <row r="2744">
          <cell r="A2744" t="str">
            <v>867-2024</v>
          </cell>
          <cell r="B2744">
            <v>22673574</v>
          </cell>
        </row>
        <row r="2745">
          <cell r="A2745" t="str">
            <v>868-2024</v>
          </cell>
          <cell r="B2745">
            <v>14395920</v>
          </cell>
        </row>
        <row r="2746">
          <cell r="A2746" t="str">
            <v>869-2024</v>
          </cell>
          <cell r="B2746">
            <v>15475614</v>
          </cell>
        </row>
        <row r="2747">
          <cell r="A2747" t="str">
            <v>870-2024</v>
          </cell>
          <cell r="B2747">
            <v>9618180</v>
          </cell>
        </row>
        <row r="2748">
          <cell r="A2748" t="str">
            <v>871-2024</v>
          </cell>
          <cell r="B2748">
            <v>14395920</v>
          </cell>
        </row>
        <row r="2749">
          <cell r="A2749" t="str">
            <v>872-2024</v>
          </cell>
          <cell r="B2749">
            <v>10339544</v>
          </cell>
        </row>
        <row r="2750">
          <cell r="A2750" t="str">
            <v>873-2024</v>
          </cell>
          <cell r="B2750">
            <v>15475614</v>
          </cell>
        </row>
        <row r="2751">
          <cell r="A2751" t="str">
            <v>874-2024</v>
          </cell>
          <cell r="B2751">
            <v>15475614</v>
          </cell>
        </row>
        <row r="2752">
          <cell r="A2752" t="str">
            <v>875-2024</v>
          </cell>
          <cell r="B2752">
            <v>15475614</v>
          </cell>
        </row>
        <row r="2753">
          <cell r="A2753" t="str">
            <v>876-2024</v>
          </cell>
          <cell r="B2753">
            <v>14395920</v>
          </cell>
        </row>
        <row r="2754">
          <cell r="A2754" t="str">
            <v>877-2024</v>
          </cell>
          <cell r="B2754">
            <v>14395920</v>
          </cell>
        </row>
        <row r="2755">
          <cell r="A2755" t="str">
            <v>878-2024</v>
          </cell>
          <cell r="B2755">
            <v>14395920</v>
          </cell>
        </row>
        <row r="2756">
          <cell r="A2756" t="str">
            <v>879-2024</v>
          </cell>
          <cell r="B2756">
            <v>10339544</v>
          </cell>
        </row>
        <row r="2757">
          <cell r="A2757" t="str">
            <v>880-2024</v>
          </cell>
          <cell r="B2757">
            <v>296370000</v>
          </cell>
        </row>
        <row r="2758">
          <cell r="A2758" t="str">
            <v>881-2024</v>
          </cell>
          <cell r="B2758">
            <v>305203394</v>
          </cell>
        </row>
        <row r="2759">
          <cell r="A2759" t="str">
            <v>882-2024</v>
          </cell>
          <cell r="B2759">
            <v>16195410</v>
          </cell>
        </row>
        <row r="2760">
          <cell r="A2760" t="str">
            <v>883-2024</v>
          </cell>
          <cell r="B2760">
            <v>22673574</v>
          </cell>
        </row>
        <row r="2761">
          <cell r="A2761" t="str">
            <v>884-2024</v>
          </cell>
          <cell r="B2761">
            <v>15475614</v>
          </cell>
        </row>
        <row r="2762">
          <cell r="A2762" t="str">
            <v>885-2024</v>
          </cell>
          <cell r="B2762">
            <v>15475614</v>
          </cell>
        </row>
        <row r="2763">
          <cell r="A2763" t="str">
            <v>887-2024</v>
          </cell>
          <cell r="B2763">
            <v>9618180</v>
          </cell>
        </row>
        <row r="2764">
          <cell r="A2764" t="str">
            <v>888-2024</v>
          </cell>
          <cell r="B2764">
            <v>9618180</v>
          </cell>
        </row>
        <row r="2765">
          <cell r="A2765" t="str">
            <v>889-2024</v>
          </cell>
          <cell r="B2765">
            <v>10339544</v>
          </cell>
        </row>
        <row r="2766">
          <cell r="A2766" t="str">
            <v>890-2024</v>
          </cell>
          <cell r="B2766">
            <v>3866660</v>
          </cell>
        </row>
        <row r="2767">
          <cell r="A2767" t="str">
            <v>891-2024</v>
          </cell>
          <cell r="B2767">
            <v>14395920</v>
          </cell>
        </row>
        <row r="2768">
          <cell r="A2768" t="str">
            <v>892-2024</v>
          </cell>
          <cell r="B2768">
            <v>15076215</v>
          </cell>
        </row>
        <row r="2769">
          <cell r="A2769" t="str">
            <v>893-2024</v>
          </cell>
          <cell r="B2769">
            <v>14395920</v>
          </cell>
        </row>
        <row r="2770">
          <cell r="A2770" t="str">
            <v>894-2023</v>
          </cell>
          <cell r="B2770">
            <v>12502000</v>
          </cell>
        </row>
        <row r="2771">
          <cell r="A2771" t="str">
            <v>894-2024</v>
          </cell>
          <cell r="B2771">
            <v>10339544</v>
          </cell>
        </row>
        <row r="2772">
          <cell r="A2772" t="str">
            <v>896-2024</v>
          </cell>
          <cell r="B2772">
            <v>200590820</v>
          </cell>
        </row>
        <row r="2773">
          <cell r="A2773" t="str">
            <v>897-2024</v>
          </cell>
          <cell r="B2773">
            <v>285151700</v>
          </cell>
        </row>
        <row r="2774">
          <cell r="A2774" t="str">
            <v>898-2024</v>
          </cell>
          <cell r="B2774">
            <v>445050000</v>
          </cell>
        </row>
        <row r="2775">
          <cell r="A2775" t="str">
            <v>899-2024</v>
          </cell>
          <cell r="B2775">
            <v>5856000</v>
          </cell>
        </row>
        <row r="2776">
          <cell r="A2776" t="str">
            <v>901-2024</v>
          </cell>
          <cell r="B2776">
            <v>11331766</v>
          </cell>
        </row>
        <row r="2777">
          <cell r="A2777" t="str">
            <v>902-2024</v>
          </cell>
          <cell r="B2777">
            <v>3450000</v>
          </cell>
        </row>
        <row r="2778">
          <cell r="A2778" t="str">
            <v>903-2024</v>
          </cell>
          <cell r="B2778">
            <v>10339544</v>
          </cell>
        </row>
        <row r="2779">
          <cell r="A2779" t="str">
            <v>904-2024</v>
          </cell>
          <cell r="B2779">
            <v>15475614</v>
          </cell>
        </row>
        <row r="2780">
          <cell r="A2780" t="str">
            <v>905-2024</v>
          </cell>
          <cell r="B2780">
            <v>10339544</v>
          </cell>
        </row>
        <row r="2781">
          <cell r="A2781" t="str">
            <v>906-2024</v>
          </cell>
          <cell r="B2781">
            <v>3074700</v>
          </cell>
        </row>
        <row r="2782">
          <cell r="A2782" t="str">
            <v>907-2024</v>
          </cell>
          <cell r="B2782">
            <v>9618180</v>
          </cell>
        </row>
        <row r="2783">
          <cell r="A2783" t="str">
            <v>908-2024</v>
          </cell>
          <cell r="B2783">
            <v>3074700</v>
          </cell>
        </row>
        <row r="2784">
          <cell r="A2784" t="str">
            <v>909-2024</v>
          </cell>
          <cell r="B2784">
            <v>14395920</v>
          </cell>
        </row>
        <row r="2785">
          <cell r="A2785" t="str">
            <v>910-2024</v>
          </cell>
          <cell r="B2785">
            <v>14395920</v>
          </cell>
        </row>
        <row r="2786">
          <cell r="A2786" t="str">
            <v>911-2024</v>
          </cell>
          <cell r="B2786">
            <v>14395920</v>
          </cell>
        </row>
        <row r="2787">
          <cell r="A2787" t="str">
            <v>912-2023</v>
          </cell>
          <cell r="B2787">
            <v>11274000</v>
          </cell>
        </row>
        <row r="2788">
          <cell r="A2788" t="str">
            <v>912-2024</v>
          </cell>
          <cell r="B2788">
            <v>15335550</v>
          </cell>
        </row>
        <row r="2789">
          <cell r="A2789" t="str">
            <v>913-2024</v>
          </cell>
          <cell r="B2789">
            <v>14395920</v>
          </cell>
        </row>
        <row r="2790">
          <cell r="A2790" t="str">
            <v>914-2024</v>
          </cell>
          <cell r="B2790">
            <v>9618180</v>
          </cell>
        </row>
        <row r="2791">
          <cell r="A2791" t="str">
            <v>915-2024</v>
          </cell>
          <cell r="B2791">
            <v>10290115</v>
          </cell>
        </row>
        <row r="2792">
          <cell r="A2792" t="str">
            <v>916-2024</v>
          </cell>
          <cell r="B2792">
            <v>14395920</v>
          </cell>
        </row>
        <row r="2793">
          <cell r="A2793" t="str">
            <v>917-2024</v>
          </cell>
          <cell r="B2793">
            <v>9572200</v>
          </cell>
        </row>
        <row r="2794">
          <cell r="A2794" t="str">
            <v>918-2024</v>
          </cell>
          <cell r="B2794">
            <v>14395920</v>
          </cell>
        </row>
        <row r="2795">
          <cell r="A2795" t="str">
            <v>919-2024</v>
          </cell>
          <cell r="B2795">
            <v>14395920</v>
          </cell>
        </row>
        <row r="2796">
          <cell r="A2796" t="str">
            <v>920-2024</v>
          </cell>
          <cell r="B2796">
            <v>10339544</v>
          </cell>
        </row>
        <row r="2797">
          <cell r="A2797" t="str">
            <v>921-2024</v>
          </cell>
          <cell r="B2797">
            <v>10339544</v>
          </cell>
        </row>
        <row r="2798">
          <cell r="A2798" t="str">
            <v>922-2024</v>
          </cell>
          <cell r="B2798">
            <v>15475614</v>
          </cell>
        </row>
        <row r="2799">
          <cell r="A2799" t="str">
            <v>923-2024</v>
          </cell>
          <cell r="B2799">
            <v>9618180</v>
          </cell>
        </row>
        <row r="2800">
          <cell r="A2800" t="str">
            <v>924-2024</v>
          </cell>
          <cell r="B2800">
            <v>9618180</v>
          </cell>
        </row>
        <row r="2801">
          <cell r="A2801" t="str">
            <v>925-2024</v>
          </cell>
          <cell r="B2801">
            <v>33000000</v>
          </cell>
        </row>
        <row r="2802">
          <cell r="A2802" t="str">
            <v>926-2024</v>
          </cell>
          <cell r="B2802">
            <v>32500000</v>
          </cell>
        </row>
        <row r="2803">
          <cell r="A2803" t="str">
            <v>927-2024</v>
          </cell>
          <cell r="B2803">
            <v>9572200</v>
          </cell>
        </row>
        <row r="2804">
          <cell r="A2804" t="str">
            <v>928-2024</v>
          </cell>
          <cell r="B2804">
            <v>9572200</v>
          </cell>
        </row>
        <row r="2805">
          <cell r="A2805" t="str">
            <v>929-2024</v>
          </cell>
          <cell r="B2805">
            <v>10290115</v>
          </cell>
        </row>
        <row r="2806">
          <cell r="A2806" t="str">
            <v>930-2024</v>
          </cell>
          <cell r="B2806">
            <v>10796940</v>
          </cell>
        </row>
        <row r="2807">
          <cell r="A2807" t="str">
            <v>931-2024</v>
          </cell>
          <cell r="B2807">
            <v>9618180</v>
          </cell>
        </row>
        <row r="2808">
          <cell r="A2808" t="str">
            <v>932-2023</v>
          </cell>
          <cell r="B2808">
            <v>15625000</v>
          </cell>
        </row>
        <row r="2809">
          <cell r="A2809" t="str">
            <v>932-2024</v>
          </cell>
          <cell r="B2809">
            <v>9057120</v>
          </cell>
        </row>
        <row r="2810">
          <cell r="A2810" t="str">
            <v>933-2024</v>
          </cell>
          <cell r="B2810">
            <v>21593880</v>
          </cell>
        </row>
        <row r="2811">
          <cell r="A2811" t="str">
            <v>934-2024</v>
          </cell>
          <cell r="B2811">
            <v>9572200</v>
          </cell>
        </row>
        <row r="2812">
          <cell r="A2812" t="str">
            <v>935-2024</v>
          </cell>
          <cell r="B2812">
            <v>9572200</v>
          </cell>
        </row>
        <row r="2813">
          <cell r="A2813" t="str">
            <v>936-2024</v>
          </cell>
          <cell r="B2813">
            <v>4809090</v>
          </cell>
        </row>
        <row r="2814">
          <cell r="A2814" t="str">
            <v>937-2024</v>
          </cell>
          <cell r="B2814">
            <v>14395920</v>
          </cell>
        </row>
        <row r="2815">
          <cell r="A2815" t="str">
            <v>938-2024</v>
          </cell>
          <cell r="B2815">
            <v>14395920</v>
          </cell>
        </row>
        <row r="2816">
          <cell r="A2816" t="str">
            <v>939-2024</v>
          </cell>
          <cell r="B2816">
            <v>9618180</v>
          </cell>
        </row>
        <row r="2817">
          <cell r="A2817" t="str">
            <v>940-2024</v>
          </cell>
          <cell r="B2817">
            <v>14395920</v>
          </cell>
        </row>
        <row r="2818">
          <cell r="A2818" t="str">
            <v>941-2024</v>
          </cell>
          <cell r="B2818">
            <v>10290115</v>
          </cell>
        </row>
        <row r="2819">
          <cell r="A2819" t="str">
            <v>942-2023</v>
          </cell>
          <cell r="B2819">
            <v>13027440</v>
          </cell>
        </row>
        <row r="2820">
          <cell r="A2820" t="str">
            <v>942-2024</v>
          </cell>
          <cell r="B2820">
            <v>9572200</v>
          </cell>
        </row>
        <row r="2821">
          <cell r="A2821" t="str">
            <v>943-2023</v>
          </cell>
          <cell r="B2821">
            <v>13027440</v>
          </cell>
        </row>
        <row r="2822">
          <cell r="A2822" t="str">
            <v>943-2024</v>
          </cell>
          <cell r="B2822">
            <v>9618180</v>
          </cell>
        </row>
        <row r="2823">
          <cell r="A2823" t="str">
            <v>944-2024</v>
          </cell>
          <cell r="B2823">
            <v>9057120</v>
          </cell>
        </row>
        <row r="2824">
          <cell r="A2824" t="str">
            <v>945-2024</v>
          </cell>
          <cell r="B2824">
            <v>14395920</v>
          </cell>
        </row>
        <row r="2825">
          <cell r="A2825" t="str">
            <v>946-2024</v>
          </cell>
          <cell r="B2825">
            <v>21593880</v>
          </cell>
        </row>
        <row r="2826">
          <cell r="A2826" t="str">
            <v>947-2024</v>
          </cell>
          <cell r="B2826">
            <v>14395920</v>
          </cell>
        </row>
        <row r="2827">
          <cell r="A2827" t="str">
            <v>948-2024</v>
          </cell>
          <cell r="B2827">
            <v>14395920</v>
          </cell>
        </row>
        <row r="2828">
          <cell r="A2828" t="str">
            <v>949-2024</v>
          </cell>
          <cell r="B2828">
            <v>14395920</v>
          </cell>
        </row>
        <row r="2829">
          <cell r="A2829" t="str">
            <v>950-2024</v>
          </cell>
          <cell r="B2829">
            <v>21593880</v>
          </cell>
        </row>
        <row r="2830">
          <cell r="A2830" t="str">
            <v>951-2024</v>
          </cell>
          <cell r="B2830">
            <v>14395920</v>
          </cell>
        </row>
        <row r="2831">
          <cell r="A2831" t="str">
            <v>952-2024</v>
          </cell>
          <cell r="B2831">
            <v>9572200</v>
          </cell>
        </row>
        <row r="2832">
          <cell r="A2832" t="str">
            <v>953-2024</v>
          </cell>
          <cell r="B2832">
            <v>9618180</v>
          </cell>
        </row>
        <row r="2833">
          <cell r="A2833" t="str">
            <v>954-2024</v>
          </cell>
          <cell r="B2833">
            <v>14395920</v>
          </cell>
        </row>
        <row r="2834">
          <cell r="A2834" t="str">
            <v>955-2024</v>
          </cell>
          <cell r="B2834">
            <v>9618180</v>
          </cell>
        </row>
        <row r="2835">
          <cell r="A2835" t="str">
            <v>956-2024</v>
          </cell>
          <cell r="B2835">
            <v>14395920</v>
          </cell>
        </row>
        <row r="2836">
          <cell r="A2836" t="str">
            <v>957-2023</v>
          </cell>
          <cell r="B2836">
            <v>12166667</v>
          </cell>
        </row>
        <row r="2837">
          <cell r="A2837" t="str">
            <v>957-2024</v>
          </cell>
          <cell r="B2837">
            <v>9618180</v>
          </cell>
        </row>
        <row r="2838">
          <cell r="A2838" t="str">
            <v>958-2023</v>
          </cell>
          <cell r="B2838">
            <v>13027440</v>
          </cell>
        </row>
        <row r="2839">
          <cell r="A2839" t="str">
            <v>958-2024</v>
          </cell>
          <cell r="B2839">
            <v>14427270</v>
          </cell>
        </row>
        <row r="2840">
          <cell r="A2840" t="str">
            <v>959-2024</v>
          </cell>
          <cell r="B2840">
            <v>9572200</v>
          </cell>
        </row>
        <row r="2841">
          <cell r="A2841" t="str">
            <v>960-2024</v>
          </cell>
          <cell r="B2841">
            <v>9572200</v>
          </cell>
        </row>
        <row r="2842">
          <cell r="A2842" t="str">
            <v>961-2024</v>
          </cell>
          <cell r="B2842">
            <v>14395920</v>
          </cell>
        </row>
        <row r="2843">
          <cell r="A2843" t="str">
            <v>962-2024</v>
          </cell>
          <cell r="B2843">
            <v>9618180</v>
          </cell>
        </row>
        <row r="2844">
          <cell r="A2844" t="str">
            <v>963-2024</v>
          </cell>
          <cell r="B2844">
            <v>9618180</v>
          </cell>
        </row>
        <row r="2845">
          <cell r="A2845" t="str">
            <v>964-2024</v>
          </cell>
          <cell r="B2845">
            <v>23000000</v>
          </cell>
        </row>
        <row r="2846">
          <cell r="A2846" t="str">
            <v>965-2024</v>
          </cell>
          <cell r="B2846">
            <v>9618180</v>
          </cell>
        </row>
        <row r="2847">
          <cell r="A2847" t="str">
            <v>966-2024</v>
          </cell>
          <cell r="B2847">
            <v>25000000</v>
          </cell>
        </row>
        <row r="2848">
          <cell r="A2848" t="str">
            <v>967-2024</v>
          </cell>
          <cell r="B2848">
            <v>9618180</v>
          </cell>
        </row>
        <row r="2849">
          <cell r="A2849" t="str">
            <v>968-2024</v>
          </cell>
          <cell r="B2849">
            <v>135000000</v>
          </cell>
        </row>
        <row r="2850">
          <cell r="A2850" t="str">
            <v>969-2024</v>
          </cell>
          <cell r="B2850">
            <v>9572200</v>
          </cell>
        </row>
        <row r="2851">
          <cell r="A2851" t="str">
            <v>970-2024</v>
          </cell>
          <cell r="B2851">
            <v>9618180</v>
          </cell>
        </row>
        <row r="2852">
          <cell r="A2852" t="str">
            <v>971-2024</v>
          </cell>
          <cell r="B2852">
            <v>9618180</v>
          </cell>
        </row>
        <row r="2853">
          <cell r="A2853" t="str">
            <v>972-2024</v>
          </cell>
          <cell r="B2853">
            <v>9572200</v>
          </cell>
        </row>
        <row r="2854">
          <cell r="A2854" t="str">
            <v>974-2024</v>
          </cell>
          <cell r="B2854">
            <v>16195410</v>
          </cell>
        </row>
        <row r="2855">
          <cell r="A2855" t="str">
            <v>975-2023</v>
          </cell>
          <cell r="B2855">
            <v>13725000</v>
          </cell>
        </row>
        <row r="2856">
          <cell r="A2856" t="str">
            <v>975-2024</v>
          </cell>
          <cell r="B2856">
            <v>14395920</v>
          </cell>
        </row>
        <row r="2857">
          <cell r="A2857" t="str">
            <v>976-2024</v>
          </cell>
          <cell r="B2857">
            <v>14395920</v>
          </cell>
        </row>
        <row r="2858">
          <cell r="A2858" t="str">
            <v>977-2024</v>
          </cell>
          <cell r="B2858">
            <v>14395920</v>
          </cell>
        </row>
        <row r="2859">
          <cell r="A2859" t="str">
            <v>978-2024</v>
          </cell>
          <cell r="B2859">
            <v>14490284</v>
          </cell>
        </row>
        <row r="2860">
          <cell r="A2860" t="str">
            <v>979-2024</v>
          </cell>
          <cell r="B2860">
            <v>7213635</v>
          </cell>
        </row>
        <row r="2861">
          <cell r="A2861" t="str">
            <v>980-2024</v>
          </cell>
          <cell r="B2861">
            <v>9618180</v>
          </cell>
        </row>
        <row r="2862">
          <cell r="A2862" t="str">
            <v>981-2024</v>
          </cell>
          <cell r="B2862">
            <v>11603800</v>
          </cell>
        </row>
        <row r="2863">
          <cell r="A2863" t="str">
            <v>982-2024</v>
          </cell>
          <cell r="B2863">
            <v>14395920</v>
          </cell>
        </row>
        <row r="2864">
          <cell r="A2864" t="str">
            <v>983-2023</v>
          </cell>
          <cell r="B2864">
            <v>14445750</v>
          </cell>
        </row>
        <row r="2865">
          <cell r="A2865" t="str">
            <v>983-2024</v>
          </cell>
          <cell r="B2865">
            <v>120000000</v>
          </cell>
        </row>
        <row r="2866">
          <cell r="A2866" t="str">
            <v>984-2023</v>
          </cell>
          <cell r="B2866">
            <v>15000000</v>
          </cell>
        </row>
        <row r="2867">
          <cell r="A2867" t="str">
            <v>984-2024</v>
          </cell>
          <cell r="B2867">
            <v>14395920</v>
          </cell>
        </row>
        <row r="2868">
          <cell r="A2868" t="str">
            <v>985-2024</v>
          </cell>
          <cell r="B2868">
            <v>9618180</v>
          </cell>
        </row>
        <row r="2869">
          <cell r="A2869" t="str">
            <v>986-2023</v>
          </cell>
          <cell r="B2869">
            <v>13027440</v>
          </cell>
        </row>
        <row r="2870">
          <cell r="A2870" t="str">
            <v>986-2024</v>
          </cell>
          <cell r="B2870">
            <v>9572200</v>
          </cell>
        </row>
        <row r="2871">
          <cell r="A2871" t="str">
            <v>987-2024</v>
          </cell>
          <cell r="B2871">
            <v>14395920</v>
          </cell>
        </row>
        <row r="2872">
          <cell r="A2872" t="str">
            <v>988-2024</v>
          </cell>
          <cell r="B2872">
            <v>34620422</v>
          </cell>
        </row>
        <row r="2873">
          <cell r="A2873" t="str">
            <v>989-2024</v>
          </cell>
          <cell r="B2873">
            <v>36062940</v>
          </cell>
        </row>
        <row r="2874">
          <cell r="A2874" t="str">
            <v>990-2024</v>
          </cell>
          <cell r="B2874">
            <v>36062940</v>
          </cell>
        </row>
        <row r="2875">
          <cell r="A2875" t="str">
            <v>991-2023</v>
          </cell>
          <cell r="B2875">
            <v>9724990</v>
          </cell>
        </row>
        <row r="2876">
          <cell r="A2876" t="str">
            <v>991-2024</v>
          </cell>
          <cell r="B2876">
            <v>21980594</v>
          </cell>
        </row>
        <row r="2877">
          <cell r="A2877" t="str">
            <v>992-2024</v>
          </cell>
          <cell r="B2877">
            <v>21980594</v>
          </cell>
        </row>
        <row r="2878">
          <cell r="A2878" t="str">
            <v>993-2024</v>
          </cell>
          <cell r="B2878">
            <v>50000000</v>
          </cell>
        </row>
        <row r="2879">
          <cell r="A2879" t="str">
            <v>994-2024</v>
          </cell>
          <cell r="B2879">
            <v>14490284</v>
          </cell>
        </row>
        <row r="2880">
          <cell r="A2880" t="str">
            <v>995-2023</v>
          </cell>
          <cell r="B2880">
            <v>3000000</v>
          </cell>
        </row>
        <row r="2881">
          <cell r="A2881" t="str">
            <v>995-2024</v>
          </cell>
          <cell r="B2881">
            <v>9618180</v>
          </cell>
        </row>
        <row r="2882">
          <cell r="A2882" t="str">
            <v>996-2024</v>
          </cell>
          <cell r="B2882">
            <v>9618180</v>
          </cell>
        </row>
        <row r="2883">
          <cell r="A2883" t="str">
            <v>997-2024</v>
          </cell>
          <cell r="B2883">
            <v>9618180</v>
          </cell>
        </row>
        <row r="2884">
          <cell r="A2884" t="str">
            <v>998-2024</v>
          </cell>
          <cell r="B2884">
            <v>9572200</v>
          </cell>
        </row>
        <row r="2885">
          <cell r="A2885" t="str">
            <v>999-2024</v>
          </cell>
          <cell r="B2885">
            <v>9618180</v>
          </cell>
        </row>
        <row r="2886">
          <cell r="A2886" t="str">
            <v>CO1PCCNTR6248166</v>
          </cell>
          <cell r="B2886">
            <v>41250000</v>
          </cell>
        </row>
        <row r="2887">
          <cell r="A2887" t="str">
            <v>N/A</v>
          </cell>
          <cell r="B2887">
            <v>0</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168"/>
  <sheetViews>
    <sheetView tabSelected="1" zoomScale="70" zoomScaleNormal="70" workbookViewId="0">
      <pane xSplit="4" ySplit="2" topLeftCell="E3" activePane="bottomRight" state="frozen"/>
      <selection pane="topRight" activeCell="N1" sqref="N1"/>
      <selection pane="bottomLeft" activeCell="A2" sqref="A2"/>
      <selection pane="bottomRight" activeCell="A3" sqref="A3"/>
    </sheetView>
  </sheetViews>
  <sheetFormatPr baseColWidth="10" defaultColWidth="11.5703125" defaultRowHeight="12.75" x14ac:dyDescent="0.2"/>
  <cols>
    <col min="1" max="1" width="26" style="2" bestFit="1" customWidth="1"/>
    <col min="2" max="2" width="15.28515625" style="2" customWidth="1"/>
    <col min="3" max="3" width="33.28515625" style="2" customWidth="1"/>
    <col min="4" max="4" width="34.28515625" style="3" customWidth="1"/>
    <col min="5" max="5" width="17.7109375" style="3" customWidth="1"/>
    <col min="6" max="6" width="28.28515625" style="3" customWidth="1"/>
    <col min="7" max="7" width="24.28515625" style="3" customWidth="1"/>
    <col min="8" max="8" width="111.5703125" style="1" customWidth="1"/>
    <col min="9" max="9" width="24.5703125" style="1" customWidth="1"/>
    <col min="10" max="10" width="33.7109375" style="1" customWidth="1"/>
    <col min="11" max="11" width="26.42578125" style="1" customWidth="1"/>
    <col min="12" max="12" width="24.5703125" style="12" customWidth="1"/>
    <col min="13" max="13" width="24.5703125" style="14" customWidth="1"/>
    <col min="14" max="14" width="17.7109375" style="14" customWidth="1"/>
    <col min="15" max="15" width="22.5703125" style="14" customWidth="1"/>
    <col min="16" max="16" width="11" style="16" customWidth="1"/>
    <col min="17" max="17" width="13.7109375" style="12" customWidth="1"/>
    <col min="18" max="19" width="21.28515625" style="12" customWidth="1"/>
    <col min="20" max="20" width="18.7109375" style="2" customWidth="1"/>
    <col min="21" max="21" width="15" style="2" customWidth="1"/>
    <col min="22" max="22" width="44" style="2" customWidth="1"/>
    <col min="23" max="37" width="11.5703125" style="1"/>
    <col min="38" max="231" width="1" style="1" customWidth="1"/>
    <col min="232" max="16384" width="11.5703125" style="1"/>
  </cols>
  <sheetData>
    <row r="1" spans="1:22" ht="15.75" x14ac:dyDescent="0.25">
      <c r="A1" s="25" t="s">
        <v>618</v>
      </c>
      <c r="B1" s="25"/>
      <c r="C1" s="25"/>
      <c r="D1" s="25"/>
      <c r="E1" s="25"/>
      <c r="F1" s="25"/>
      <c r="G1" s="25"/>
      <c r="H1" s="25"/>
      <c r="I1" s="25"/>
      <c r="J1" s="25"/>
      <c r="K1" s="25"/>
      <c r="L1" s="17"/>
      <c r="M1" s="17"/>
      <c r="N1" s="17"/>
      <c r="O1" s="17"/>
      <c r="P1" s="17"/>
      <c r="Q1" s="17"/>
      <c r="R1" s="17"/>
      <c r="S1" s="17"/>
      <c r="T1" s="17"/>
      <c r="U1" s="25"/>
      <c r="V1" s="25"/>
    </row>
    <row r="2" spans="1:22" s="4" customFormat="1" ht="25.5" x14ac:dyDescent="0.2">
      <c r="A2" s="24" t="s">
        <v>0</v>
      </c>
      <c r="B2" s="24" t="s">
        <v>1</v>
      </c>
      <c r="C2" s="24" t="s">
        <v>2</v>
      </c>
      <c r="D2" s="24" t="s">
        <v>3</v>
      </c>
      <c r="E2" s="24" t="s">
        <v>19</v>
      </c>
      <c r="F2" s="24" t="s">
        <v>14</v>
      </c>
      <c r="G2" s="24" t="s">
        <v>4</v>
      </c>
      <c r="H2" s="24" t="s">
        <v>5</v>
      </c>
      <c r="I2" s="24" t="s">
        <v>6</v>
      </c>
      <c r="J2" s="24" t="s">
        <v>7</v>
      </c>
      <c r="K2" s="24" t="s">
        <v>8</v>
      </c>
      <c r="L2" s="21" t="s">
        <v>13</v>
      </c>
      <c r="M2" s="22" t="s">
        <v>15</v>
      </c>
      <c r="N2" s="22" t="s">
        <v>9</v>
      </c>
      <c r="O2" s="22" t="s">
        <v>10</v>
      </c>
      <c r="P2" s="23" t="s">
        <v>11</v>
      </c>
      <c r="Q2" s="23"/>
      <c r="R2" s="21" t="s">
        <v>16</v>
      </c>
      <c r="S2" s="21" t="s">
        <v>17</v>
      </c>
      <c r="T2" s="24" t="s">
        <v>18</v>
      </c>
      <c r="U2" s="24" t="s">
        <v>620</v>
      </c>
      <c r="V2" s="24" t="s">
        <v>12</v>
      </c>
    </row>
    <row r="3" spans="1:22" s="4" customFormat="1" ht="51" x14ac:dyDescent="0.2">
      <c r="A3" s="5" t="s">
        <v>621</v>
      </c>
      <c r="B3" s="5" t="s">
        <v>621</v>
      </c>
      <c r="C3" s="5" t="s">
        <v>40</v>
      </c>
      <c r="D3" s="6" t="s">
        <v>1794</v>
      </c>
      <c r="E3" s="18">
        <v>901579043</v>
      </c>
      <c r="F3" s="7" t="s">
        <v>578</v>
      </c>
      <c r="G3" s="8" t="s">
        <v>579</v>
      </c>
      <c r="H3" s="9" t="s">
        <v>2418</v>
      </c>
      <c r="I3" s="5" t="s">
        <v>579</v>
      </c>
      <c r="J3" s="5" t="s">
        <v>579</v>
      </c>
      <c r="K3" s="5" t="s">
        <v>579</v>
      </c>
      <c r="L3" s="11">
        <v>0</v>
      </c>
      <c r="M3" s="13">
        <v>45295</v>
      </c>
      <c r="N3" s="13">
        <v>45303</v>
      </c>
      <c r="O3" s="13">
        <v>45368</v>
      </c>
      <c r="P3" s="15">
        <v>65</v>
      </c>
      <c r="Q3" s="11" t="s">
        <v>619</v>
      </c>
      <c r="R3" s="11">
        <v>0</v>
      </c>
      <c r="S3" s="11">
        <f>+L3-R3</f>
        <v>0</v>
      </c>
      <c r="T3" s="19" t="s">
        <v>579</v>
      </c>
      <c r="U3" s="5">
        <v>0</v>
      </c>
      <c r="V3" s="10" t="s">
        <v>2926</v>
      </c>
    </row>
    <row r="4" spans="1:22" s="4" customFormat="1" ht="51" x14ac:dyDescent="0.2">
      <c r="A4" s="5" t="s">
        <v>622</v>
      </c>
      <c r="B4" s="5" t="s">
        <v>622</v>
      </c>
      <c r="C4" s="5" t="s">
        <v>20</v>
      </c>
      <c r="D4" s="6" t="s">
        <v>1795</v>
      </c>
      <c r="E4" s="18">
        <v>1032402001</v>
      </c>
      <c r="F4" s="7" t="s">
        <v>578</v>
      </c>
      <c r="G4" s="8">
        <v>32124</v>
      </c>
      <c r="H4" s="9" t="s">
        <v>2419</v>
      </c>
      <c r="I4" s="5" t="s">
        <v>580</v>
      </c>
      <c r="J4" s="5" t="s">
        <v>612</v>
      </c>
      <c r="K4" s="5" t="s">
        <v>584</v>
      </c>
      <c r="L4" s="11">
        <v>16185000</v>
      </c>
      <c r="M4" s="13">
        <v>45306</v>
      </c>
      <c r="N4" s="13">
        <v>45307</v>
      </c>
      <c r="O4" s="13">
        <v>45382</v>
      </c>
      <c r="P4" s="15">
        <v>75</v>
      </c>
      <c r="Q4" s="11" t="s">
        <v>619</v>
      </c>
      <c r="R4" s="11">
        <f>+VLOOKUP(A4,[1]Hoja2!$A$4:$B$2887,2,FALSE)</f>
        <v>22659000</v>
      </c>
      <c r="S4" s="11">
        <f t="shared" ref="S4:S67" si="0">+L4-R4</f>
        <v>-6474000</v>
      </c>
      <c r="T4" s="19">
        <f>IF(S4="0","0",+R4*100/L4)</f>
        <v>140</v>
      </c>
      <c r="U4" s="5">
        <v>0</v>
      </c>
      <c r="V4" s="10" t="s">
        <v>2927</v>
      </c>
    </row>
    <row r="5" spans="1:22" s="4" customFormat="1" ht="51" x14ac:dyDescent="0.2">
      <c r="A5" s="5" t="s">
        <v>623</v>
      </c>
      <c r="B5" s="5" t="s">
        <v>623</v>
      </c>
      <c r="C5" s="5" t="s">
        <v>29</v>
      </c>
      <c r="D5" s="6" t="s">
        <v>30</v>
      </c>
      <c r="E5" s="18">
        <v>52838857</v>
      </c>
      <c r="F5" s="7" t="s">
        <v>578</v>
      </c>
      <c r="G5" s="8">
        <v>30080</v>
      </c>
      <c r="H5" s="9" t="s">
        <v>2420</v>
      </c>
      <c r="I5" s="5" t="s">
        <v>580</v>
      </c>
      <c r="J5" s="5" t="s">
        <v>612</v>
      </c>
      <c r="K5" s="5" t="s">
        <v>584</v>
      </c>
      <c r="L5" s="11">
        <v>11455000</v>
      </c>
      <c r="M5" s="13">
        <v>45306</v>
      </c>
      <c r="N5" s="13">
        <v>45306</v>
      </c>
      <c r="O5" s="13">
        <v>45382</v>
      </c>
      <c r="P5" s="15">
        <v>76</v>
      </c>
      <c r="Q5" s="11" t="s">
        <v>619</v>
      </c>
      <c r="R5" s="11">
        <f>+VLOOKUP(A5,[1]Hoja2!$A$4:$B$2887,2,FALSE)</f>
        <v>11455000</v>
      </c>
      <c r="S5" s="11">
        <f t="shared" si="0"/>
        <v>0</v>
      </c>
      <c r="T5" s="19">
        <f t="shared" ref="T5:T68" si="1">IF(S5="0","0",+R5*100/L5)</f>
        <v>100</v>
      </c>
      <c r="U5" s="5">
        <v>0</v>
      </c>
      <c r="V5" s="10" t="s">
        <v>2928</v>
      </c>
    </row>
    <row r="6" spans="1:22" s="4" customFormat="1" ht="51" x14ac:dyDescent="0.2">
      <c r="A6" s="5" t="s">
        <v>624</v>
      </c>
      <c r="B6" s="5" t="s">
        <v>624</v>
      </c>
      <c r="C6" s="5" t="s">
        <v>20</v>
      </c>
      <c r="D6" s="6" t="s">
        <v>267</v>
      </c>
      <c r="E6" s="18">
        <v>1015431853</v>
      </c>
      <c r="F6" s="7" t="s">
        <v>578</v>
      </c>
      <c r="G6" s="8">
        <v>33720</v>
      </c>
      <c r="H6" s="9" t="s">
        <v>2421</v>
      </c>
      <c r="I6" s="5" t="s">
        <v>580</v>
      </c>
      <c r="J6" s="5" t="s">
        <v>612</v>
      </c>
      <c r="K6" s="5" t="s">
        <v>584</v>
      </c>
      <c r="L6" s="11">
        <v>16489000</v>
      </c>
      <c r="M6" s="13">
        <v>45306</v>
      </c>
      <c r="N6" s="13">
        <v>45306</v>
      </c>
      <c r="O6" s="13">
        <v>45473</v>
      </c>
      <c r="P6" s="15">
        <v>165</v>
      </c>
      <c r="Q6" s="11" t="s">
        <v>619</v>
      </c>
      <c r="R6" s="11">
        <f>+VLOOKUP(A6,[1]Hoja2!$A$4:$B$2887,2,FALSE)</f>
        <v>16489000</v>
      </c>
      <c r="S6" s="11">
        <f t="shared" si="0"/>
        <v>0</v>
      </c>
      <c r="T6" s="19">
        <f t="shared" si="1"/>
        <v>100</v>
      </c>
      <c r="U6" s="5">
        <v>1</v>
      </c>
      <c r="V6" s="10" t="s">
        <v>2929</v>
      </c>
    </row>
    <row r="7" spans="1:22" s="4" customFormat="1" ht="51" x14ac:dyDescent="0.2">
      <c r="A7" s="5" t="s">
        <v>625</v>
      </c>
      <c r="B7" s="5" t="s">
        <v>625</v>
      </c>
      <c r="C7" s="5" t="s">
        <v>20</v>
      </c>
      <c r="D7" s="6" t="s">
        <v>293</v>
      </c>
      <c r="E7" s="18">
        <v>1013601049</v>
      </c>
      <c r="F7" s="7" t="s">
        <v>578</v>
      </c>
      <c r="G7" s="8">
        <v>32480</v>
      </c>
      <c r="H7" s="9" t="s">
        <v>2422</v>
      </c>
      <c r="I7" s="5" t="s">
        <v>580</v>
      </c>
      <c r="J7" s="5" t="s">
        <v>612</v>
      </c>
      <c r="K7" s="5" t="s">
        <v>584</v>
      </c>
      <c r="L7" s="11">
        <v>16489000</v>
      </c>
      <c r="M7" s="13">
        <v>45306</v>
      </c>
      <c r="N7" s="13">
        <v>45307</v>
      </c>
      <c r="O7" s="13">
        <v>45473</v>
      </c>
      <c r="P7" s="15">
        <v>164</v>
      </c>
      <c r="Q7" s="11" t="s">
        <v>619</v>
      </c>
      <c r="R7" s="11">
        <f>+VLOOKUP(A7,[1]Hoja2!$A$4:$B$2887,2,FALSE)</f>
        <v>16489000</v>
      </c>
      <c r="S7" s="11">
        <f t="shared" si="0"/>
        <v>0</v>
      </c>
      <c r="T7" s="19">
        <f t="shared" si="1"/>
        <v>100</v>
      </c>
      <c r="U7" s="5">
        <v>1</v>
      </c>
      <c r="V7" s="10" t="s">
        <v>2930</v>
      </c>
    </row>
    <row r="8" spans="1:22" s="4" customFormat="1" ht="51" x14ac:dyDescent="0.2">
      <c r="A8" s="5" t="s">
        <v>626</v>
      </c>
      <c r="B8" s="5" t="s">
        <v>626</v>
      </c>
      <c r="C8" s="5" t="s">
        <v>20</v>
      </c>
      <c r="D8" s="6" t="s">
        <v>33</v>
      </c>
      <c r="E8" s="18">
        <v>1014188619</v>
      </c>
      <c r="F8" s="7" t="s">
        <v>578</v>
      </c>
      <c r="G8" s="8">
        <v>32088</v>
      </c>
      <c r="H8" s="9" t="s">
        <v>2423</v>
      </c>
      <c r="I8" s="5" t="s">
        <v>580</v>
      </c>
      <c r="J8" s="5" t="s">
        <v>612</v>
      </c>
      <c r="K8" s="5" t="s">
        <v>584</v>
      </c>
      <c r="L8" s="11">
        <v>16185000</v>
      </c>
      <c r="M8" s="13">
        <v>45306</v>
      </c>
      <c r="N8" s="13">
        <v>45307</v>
      </c>
      <c r="O8" s="13">
        <v>45382</v>
      </c>
      <c r="P8" s="15">
        <v>75</v>
      </c>
      <c r="Q8" s="11" t="s">
        <v>619</v>
      </c>
      <c r="R8" s="11">
        <f>+VLOOKUP(A8,[1]Hoja2!$A$4:$B$2887,2,FALSE)</f>
        <v>22659000</v>
      </c>
      <c r="S8" s="11">
        <f t="shared" si="0"/>
        <v>-6474000</v>
      </c>
      <c r="T8" s="19">
        <f t="shared" si="1"/>
        <v>140</v>
      </c>
      <c r="U8" s="5">
        <v>0</v>
      </c>
      <c r="V8" s="10" t="s">
        <v>2931</v>
      </c>
    </row>
    <row r="9" spans="1:22" s="4" customFormat="1" ht="51" x14ac:dyDescent="0.2">
      <c r="A9" s="5" t="s">
        <v>627</v>
      </c>
      <c r="B9" s="5" t="s">
        <v>627</v>
      </c>
      <c r="C9" s="5" t="s">
        <v>20</v>
      </c>
      <c r="D9" s="6" t="s">
        <v>66</v>
      </c>
      <c r="E9" s="18">
        <v>86065790</v>
      </c>
      <c r="F9" s="7" t="s">
        <v>578</v>
      </c>
      <c r="G9" s="8">
        <v>29237</v>
      </c>
      <c r="H9" s="9" t="s">
        <v>2424</v>
      </c>
      <c r="I9" s="5" t="s">
        <v>580</v>
      </c>
      <c r="J9" s="5" t="s">
        <v>612</v>
      </c>
      <c r="K9" s="5" t="s">
        <v>584</v>
      </c>
      <c r="L9" s="11">
        <v>16185000</v>
      </c>
      <c r="M9" s="13">
        <v>45306</v>
      </c>
      <c r="N9" s="13">
        <v>45308</v>
      </c>
      <c r="O9" s="13">
        <v>45382</v>
      </c>
      <c r="P9" s="15">
        <v>74</v>
      </c>
      <c r="Q9" s="11" t="s">
        <v>619</v>
      </c>
      <c r="R9" s="11">
        <f>+VLOOKUP(A9,[1]Hoja2!$A$4:$B$2887,2,FALSE)</f>
        <v>22659000</v>
      </c>
      <c r="S9" s="11">
        <f t="shared" si="0"/>
        <v>-6474000</v>
      </c>
      <c r="T9" s="19">
        <f t="shared" si="1"/>
        <v>140</v>
      </c>
      <c r="U9" s="5">
        <v>0</v>
      </c>
      <c r="V9" s="10" t="s">
        <v>2932</v>
      </c>
    </row>
    <row r="10" spans="1:22" s="4" customFormat="1" ht="51" x14ac:dyDescent="0.2">
      <c r="A10" s="5" t="s">
        <v>628</v>
      </c>
      <c r="B10" s="5" t="s">
        <v>628</v>
      </c>
      <c r="C10" s="5" t="s">
        <v>20</v>
      </c>
      <c r="D10" s="6" t="s">
        <v>26</v>
      </c>
      <c r="E10" s="18">
        <v>52377583</v>
      </c>
      <c r="F10" s="7" t="s">
        <v>578</v>
      </c>
      <c r="G10" s="8">
        <v>28205</v>
      </c>
      <c r="H10" s="9" t="s">
        <v>2425</v>
      </c>
      <c r="I10" s="5" t="s">
        <v>580</v>
      </c>
      <c r="J10" s="5" t="s">
        <v>612</v>
      </c>
      <c r="K10" s="5" t="s">
        <v>584</v>
      </c>
      <c r="L10" s="11">
        <v>25642500</v>
      </c>
      <c r="M10" s="13">
        <v>45307</v>
      </c>
      <c r="N10" s="13">
        <v>45307</v>
      </c>
      <c r="O10" s="13">
        <v>45382</v>
      </c>
      <c r="P10" s="15">
        <v>75</v>
      </c>
      <c r="Q10" s="11" t="s">
        <v>619</v>
      </c>
      <c r="R10" s="11">
        <f>+VLOOKUP(A10,[1]Hoja2!$A$4:$B$2887,2,FALSE)</f>
        <v>35899500</v>
      </c>
      <c r="S10" s="11">
        <f t="shared" si="0"/>
        <v>-10257000</v>
      </c>
      <c r="T10" s="19">
        <f t="shared" si="1"/>
        <v>140</v>
      </c>
      <c r="U10" s="5">
        <v>0</v>
      </c>
      <c r="V10" s="10" t="s">
        <v>2933</v>
      </c>
    </row>
    <row r="11" spans="1:22" s="4" customFormat="1" ht="51" x14ac:dyDescent="0.2">
      <c r="A11" s="5" t="s">
        <v>629</v>
      </c>
      <c r="B11" s="5" t="s">
        <v>629</v>
      </c>
      <c r="C11" s="5" t="s">
        <v>20</v>
      </c>
      <c r="D11" s="6" t="s">
        <v>31</v>
      </c>
      <c r="E11" s="18">
        <v>1032432566</v>
      </c>
      <c r="F11" s="7" t="s">
        <v>578</v>
      </c>
      <c r="G11" s="8">
        <v>32772</v>
      </c>
      <c r="H11" s="9" t="s">
        <v>2426</v>
      </c>
      <c r="I11" s="5" t="s">
        <v>580</v>
      </c>
      <c r="J11" s="5" t="s">
        <v>612</v>
      </c>
      <c r="K11" s="5" t="s">
        <v>584</v>
      </c>
      <c r="L11" s="11">
        <v>11455000</v>
      </c>
      <c r="M11" s="13">
        <v>45307</v>
      </c>
      <c r="N11" s="13">
        <v>45309</v>
      </c>
      <c r="O11" s="13">
        <v>45382</v>
      </c>
      <c r="P11" s="15">
        <v>73</v>
      </c>
      <c r="Q11" s="11" t="s">
        <v>619</v>
      </c>
      <c r="R11" s="11">
        <f>+VLOOKUP(A11,[1]Hoja2!$A$4:$B$2887,2,FALSE)</f>
        <v>11455000</v>
      </c>
      <c r="S11" s="11">
        <f t="shared" si="0"/>
        <v>0</v>
      </c>
      <c r="T11" s="19">
        <f t="shared" si="1"/>
        <v>100</v>
      </c>
      <c r="U11" s="5">
        <v>0</v>
      </c>
      <c r="V11" s="10" t="s">
        <v>2934</v>
      </c>
    </row>
    <row r="12" spans="1:22" s="4" customFormat="1" ht="51" x14ac:dyDescent="0.2">
      <c r="A12" s="5" t="s">
        <v>630</v>
      </c>
      <c r="B12" s="5" t="s">
        <v>630</v>
      </c>
      <c r="C12" s="5" t="s">
        <v>20</v>
      </c>
      <c r="D12" s="6" t="s">
        <v>1796</v>
      </c>
      <c r="E12" s="18">
        <v>35534542</v>
      </c>
      <c r="F12" s="7" t="s">
        <v>578</v>
      </c>
      <c r="G12" s="8">
        <v>30209</v>
      </c>
      <c r="H12" s="9" t="s">
        <v>2427</v>
      </c>
      <c r="I12" s="5" t="s">
        <v>580</v>
      </c>
      <c r="J12" s="5" t="s">
        <v>612</v>
      </c>
      <c r="K12" s="5" t="s">
        <v>584</v>
      </c>
      <c r="L12" s="11">
        <v>18237500</v>
      </c>
      <c r="M12" s="13">
        <v>45307</v>
      </c>
      <c r="N12" s="13">
        <v>45309</v>
      </c>
      <c r="O12" s="13">
        <v>45381</v>
      </c>
      <c r="P12" s="15">
        <v>72</v>
      </c>
      <c r="Q12" s="11" t="s">
        <v>619</v>
      </c>
      <c r="R12" s="11">
        <f>+VLOOKUP(A12,[1]Hoja2!$A$4:$B$2887,2,FALSE)</f>
        <v>25532500</v>
      </c>
      <c r="S12" s="11">
        <f t="shared" si="0"/>
        <v>-7295000</v>
      </c>
      <c r="T12" s="19">
        <f t="shared" si="1"/>
        <v>140</v>
      </c>
      <c r="U12" s="5">
        <v>0</v>
      </c>
      <c r="V12" s="10" t="s">
        <v>2935</v>
      </c>
    </row>
    <row r="13" spans="1:22" s="4" customFormat="1" ht="51" x14ac:dyDescent="0.2">
      <c r="A13" s="5" t="s">
        <v>631</v>
      </c>
      <c r="B13" s="5" t="s">
        <v>631</v>
      </c>
      <c r="C13" s="5" t="s">
        <v>20</v>
      </c>
      <c r="D13" s="6" t="s">
        <v>173</v>
      </c>
      <c r="E13" s="18">
        <v>52416832</v>
      </c>
      <c r="F13" s="7" t="s">
        <v>578</v>
      </c>
      <c r="G13" s="8">
        <v>28134</v>
      </c>
      <c r="H13" s="9" t="s">
        <v>2427</v>
      </c>
      <c r="I13" s="5" t="s">
        <v>580</v>
      </c>
      <c r="J13" s="5" t="s">
        <v>612</v>
      </c>
      <c r="K13" s="5" t="s">
        <v>584</v>
      </c>
      <c r="L13" s="11">
        <v>18237500</v>
      </c>
      <c r="M13" s="13">
        <v>45307</v>
      </c>
      <c r="N13" s="13">
        <v>45309</v>
      </c>
      <c r="O13" s="13">
        <v>45381</v>
      </c>
      <c r="P13" s="15">
        <v>72</v>
      </c>
      <c r="Q13" s="11" t="s">
        <v>619</v>
      </c>
      <c r="R13" s="11">
        <f>+VLOOKUP(A13,[1]Hoja2!$A$4:$B$2887,2,FALSE)</f>
        <v>25532500</v>
      </c>
      <c r="S13" s="11">
        <f t="shared" si="0"/>
        <v>-7295000</v>
      </c>
      <c r="T13" s="19">
        <f t="shared" si="1"/>
        <v>140</v>
      </c>
      <c r="U13" s="5">
        <v>0</v>
      </c>
      <c r="V13" s="10" t="s">
        <v>2936</v>
      </c>
    </row>
    <row r="14" spans="1:22" s="4" customFormat="1" ht="51" x14ac:dyDescent="0.2">
      <c r="A14" s="5" t="s">
        <v>632</v>
      </c>
      <c r="B14" s="5" t="s">
        <v>632</v>
      </c>
      <c r="C14" s="5" t="s">
        <v>1782</v>
      </c>
      <c r="D14" s="6" t="s">
        <v>1797</v>
      </c>
      <c r="E14" s="18">
        <v>900912421</v>
      </c>
      <c r="F14" s="7" t="s">
        <v>578</v>
      </c>
      <c r="G14" s="8" t="s">
        <v>579</v>
      </c>
      <c r="H14" s="9" t="s">
        <v>2428</v>
      </c>
      <c r="I14" s="5" t="s">
        <v>579</v>
      </c>
      <c r="J14" s="5" t="s">
        <v>579</v>
      </c>
      <c r="K14" s="5" t="s">
        <v>579</v>
      </c>
      <c r="L14" s="11">
        <v>0</v>
      </c>
      <c r="M14" s="13">
        <v>45307</v>
      </c>
      <c r="N14" s="13">
        <v>45307</v>
      </c>
      <c r="O14" s="13">
        <v>46356</v>
      </c>
      <c r="P14" s="15">
        <v>1034</v>
      </c>
      <c r="Q14" s="11" t="s">
        <v>619</v>
      </c>
      <c r="R14" s="11">
        <v>0</v>
      </c>
      <c r="S14" s="11">
        <f t="shared" si="0"/>
        <v>0</v>
      </c>
      <c r="T14" s="19" t="s">
        <v>579</v>
      </c>
      <c r="U14" s="5">
        <v>0</v>
      </c>
      <c r="V14" s="10" t="s">
        <v>2937</v>
      </c>
    </row>
    <row r="15" spans="1:22" s="4" customFormat="1" ht="51" x14ac:dyDescent="0.2">
      <c r="A15" s="5" t="s">
        <v>1774</v>
      </c>
      <c r="B15" s="5" t="s">
        <v>633</v>
      </c>
      <c r="C15" s="5" t="s">
        <v>20</v>
      </c>
      <c r="D15" s="6" t="s">
        <v>47</v>
      </c>
      <c r="E15" s="18">
        <v>52718558</v>
      </c>
      <c r="F15" s="7" t="s">
        <v>578</v>
      </c>
      <c r="G15" s="8">
        <v>30090</v>
      </c>
      <c r="H15" s="9" t="s">
        <v>2429</v>
      </c>
      <c r="I15" s="5" t="s">
        <v>580</v>
      </c>
      <c r="J15" s="5" t="s">
        <v>612</v>
      </c>
      <c r="K15" s="5" t="s">
        <v>584</v>
      </c>
      <c r="L15" s="11">
        <v>22542500</v>
      </c>
      <c r="M15" s="13">
        <v>45306</v>
      </c>
      <c r="N15" s="13">
        <v>45308</v>
      </c>
      <c r="O15" s="13">
        <v>45382</v>
      </c>
      <c r="P15" s="15">
        <v>74</v>
      </c>
      <c r="Q15" s="11" t="s">
        <v>619</v>
      </c>
      <c r="R15" s="11">
        <f>+L15</f>
        <v>22542500</v>
      </c>
      <c r="S15" s="11">
        <f t="shared" si="0"/>
        <v>0</v>
      </c>
      <c r="T15" s="19">
        <f t="shared" si="1"/>
        <v>100</v>
      </c>
      <c r="U15" s="5">
        <v>0</v>
      </c>
      <c r="V15" s="10" t="s">
        <v>2938</v>
      </c>
    </row>
    <row r="16" spans="1:22" s="4" customFormat="1" ht="51" x14ac:dyDescent="0.2">
      <c r="A16" s="5" t="s">
        <v>634</v>
      </c>
      <c r="B16" s="5" t="s">
        <v>634</v>
      </c>
      <c r="C16" s="5" t="s">
        <v>20</v>
      </c>
      <c r="D16" s="6" t="s">
        <v>1798</v>
      </c>
      <c r="E16" s="18">
        <v>79797648</v>
      </c>
      <c r="F16" s="7" t="s">
        <v>578</v>
      </c>
      <c r="G16" s="8">
        <v>28809</v>
      </c>
      <c r="H16" s="9" t="s">
        <v>2430</v>
      </c>
      <c r="I16" s="5" t="s">
        <v>580</v>
      </c>
      <c r="J16" s="5" t="s">
        <v>612</v>
      </c>
      <c r="K16" s="5" t="s">
        <v>584</v>
      </c>
      <c r="L16" s="11">
        <v>16922500</v>
      </c>
      <c r="M16" s="13">
        <v>45307</v>
      </c>
      <c r="N16" s="13">
        <v>45309</v>
      </c>
      <c r="O16" s="13">
        <v>45382</v>
      </c>
      <c r="P16" s="15">
        <v>73</v>
      </c>
      <c r="Q16" s="11" t="s">
        <v>619</v>
      </c>
      <c r="R16" s="11">
        <f>+VLOOKUP(A16,[1]Hoja2!$A$4:$B$2887,2,FALSE)</f>
        <v>23691500</v>
      </c>
      <c r="S16" s="11">
        <f t="shared" si="0"/>
        <v>-6769000</v>
      </c>
      <c r="T16" s="19">
        <f t="shared" si="1"/>
        <v>140</v>
      </c>
      <c r="U16" s="5">
        <v>0</v>
      </c>
      <c r="V16" s="10" t="s">
        <v>2939</v>
      </c>
    </row>
    <row r="17" spans="1:22" s="4" customFormat="1" ht="51" x14ac:dyDescent="0.2">
      <c r="A17" s="5" t="s">
        <v>635</v>
      </c>
      <c r="B17" s="5" t="s">
        <v>635</v>
      </c>
      <c r="C17" s="5" t="s">
        <v>20</v>
      </c>
      <c r="D17" s="6" t="s">
        <v>268</v>
      </c>
      <c r="E17" s="18">
        <v>1023876158</v>
      </c>
      <c r="F17" s="7" t="s">
        <v>578</v>
      </c>
      <c r="G17" s="8">
        <v>32331</v>
      </c>
      <c r="H17" s="9" t="s">
        <v>2431</v>
      </c>
      <c r="I17" s="5" t="s">
        <v>580</v>
      </c>
      <c r="J17" s="5" t="s">
        <v>612</v>
      </c>
      <c r="K17" s="5" t="s">
        <v>584</v>
      </c>
      <c r="L17" s="11">
        <v>10538600</v>
      </c>
      <c r="M17" s="13">
        <v>45307</v>
      </c>
      <c r="N17" s="13">
        <v>45313</v>
      </c>
      <c r="O17" s="13">
        <v>45382</v>
      </c>
      <c r="P17" s="15">
        <v>69</v>
      </c>
      <c r="Q17" s="11" t="s">
        <v>619</v>
      </c>
      <c r="R17" s="11">
        <f>+VLOOKUP(A17,[1]Hoja2!$A$4:$B$2887,2,FALSE)</f>
        <v>10538600</v>
      </c>
      <c r="S17" s="11">
        <f t="shared" si="0"/>
        <v>0</v>
      </c>
      <c r="T17" s="19">
        <f t="shared" si="1"/>
        <v>100</v>
      </c>
      <c r="U17" s="5">
        <v>1</v>
      </c>
      <c r="V17" s="10" t="s">
        <v>2940</v>
      </c>
    </row>
    <row r="18" spans="1:22" s="4" customFormat="1" ht="51" x14ac:dyDescent="0.2">
      <c r="A18" s="5" t="s">
        <v>636</v>
      </c>
      <c r="B18" s="5" t="s">
        <v>636</v>
      </c>
      <c r="C18" s="5" t="s">
        <v>20</v>
      </c>
      <c r="D18" s="6" t="s">
        <v>152</v>
      </c>
      <c r="E18" s="18">
        <v>79342667</v>
      </c>
      <c r="F18" s="7" t="s">
        <v>578</v>
      </c>
      <c r="G18" s="8">
        <v>23751</v>
      </c>
      <c r="H18" s="9" t="s">
        <v>2432</v>
      </c>
      <c r="I18" s="5" t="s">
        <v>580</v>
      </c>
      <c r="J18" s="5" t="s">
        <v>612</v>
      </c>
      <c r="K18" s="5" t="s">
        <v>584</v>
      </c>
      <c r="L18" s="11">
        <v>8337500</v>
      </c>
      <c r="M18" s="13">
        <v>45308</v>
      </c>
      <c r="N18" s="13">
        <v>45313</v>
      </c>
      <c r="O18" s="13">
        <v>45382</v>
      </c>
      <c r="P18" s="15">
        <v>69</v>
      </c>
      <c r="Q18" s="11" t="s">
        <v>619</v>
      </c>
      <c r="R18" s="11">
        <f>+VLOOKUP(A18,[1]Hoja2!$A$4:$B$2887,2,FALSE)</f>
        <v>8337500</v>
      </c>
      <c r="S18" s="11">
        <f t="shared" si="0"/>
        <v>0</v>
      </c>
      <c r="T18" s="19">
        <f t="shared" si="1"/>
        <v>100</v>
      </c>
      <c r="U18" s="5">
        <v>0</v>
      </c>
      <c r="V18" s="10" t="s">
        <v>2941</v>
      </c>
    </row>
    <row r="19" spans="1:22" s="4" customFormat="1" ht="51" x14ac:dyDescent="0.2">
      <c r="A19" s="5" t="s">
        <v>637</v>
      </c>
      <c r="B19" s="5" t="s">
        <v>637</v>
      </c>
      <c r="C19" s="5" t="s">
        <v>20</v>
      </c>
      <c r="D19" s="6" t="s">
        <v>34</v>
      </c>
      <c r="E19" s="18">
        <v>52938173</v>
      </c>
      <c r="F19" s="7" t="s">
        <v>578</v>
      </c>
      <c r="G19" s="8">
        <v>31379</v>
      </c>
      <c r="H19" s="9" t="s">
        <v>2433</v>
      </c>
      <c r="I19" s="5" t="s">
        <v>580</v>
      </c>
      <c r="J19" s="5" t="s">
        <v>612</v>
      </c>
      <c r="K19" s="5" t="s">
        <v>584</v>
      </c>
      <c r="L19" s="11">
        <v>12217600</v>
      </c>
      <c r="M19" s="13">
        <v>45307</v>
      </c>
      <c r="N19" s="13">
        <v>45313</v>
      </c>
      <c r="O19" s="13">
        <v>45382</v>
      </c>
      <c r="P19" s="15">
        <v>69</v>
      </c>
      <c r="Q19" s="11" t="s">
        <v>619</v>
      </c>
      <c r="R19" s="11">
        <f>+VLOOKUP(A19,[1]Hoja2!$A$4:$B$2887,2,FALSE)</f>
        <v>12217600</v>
      </c>
      <c r="S19" s="11">
        <f t="shared" si="0"/>
        <v>0</v>
      </c>
      <c r="T19" s="19">
        <f t="shared" si="1"/>
        <v>100</v>
      </c>
      <c r="U19" s="5">
        <v>0</v>
      </c>
      <c r="V19" s="10" t="s">
        <v>2942</v>
      </c>
    </row>
    <row r="20" spans="1:22" s="4" customFormat="1" ht="76.5" x14ac:dyDescent="0.2">
      <c r="A20" s="5" t="s">
        <v>638</v>
      </c>
      <c r="B20" s="5" t="s">
        <v>638</v>
      </c>
      <c r="C20" s="5" t="s">
        <v>29</v>
      </c>
      <c r="D20" s="6" t="s">
        <v>297</v>
      </c>
      <c r="E20" s="18">
        <v>80228316</v>
      </c>
      <c r="F20" s="7" t="s">
        <v>578</v>
      </c>
      <c r="G20" s="8">
        <v>28604</v>
      </c>
      <c r="H20" s="9" t="s">
        <v>2434</v>
      </c>
      <c r="I20" s="5" t="s">
        <v>580</v>
      </c>
      <c r="J20" s="5" t="s">
        <v>609</v>
      </c>
      <c r="K20" s="5" t="s">
        <v>586</v>
      </c>
      <c r="L20" s="11">
        <v>7500000</v>
      </c>
      <c r="M20" s="13">
        <v>45307</v>
      </c>
      <c r="N20" s="13">
        <v>45308</v>
      </c>
      <c r="O20" s="13">
        <v>45382</v>
      </c>
      <c r="P20" s="15">
        <v>74</v>
      </c>
      <c r="Q20" s="11" t="s">
        <v>619</v>
      </c>
      <c r="R20" s="11">
        <f>+VLOOKUP(A20,[1]Hoja2!$A$4:$B$2887,2,FALSE)</f>
        <v>7500000</v>
      </c>
      <c r="S20" s="11">
        <f t="shared" si="0"/>
        <v>0</v>
      </c>
      <c r="T20" s="19">
        <f t="shared" si="1"/>
        <v>100</v>
      </c>
      <c r="U20" s="5">
        <v>0</v>
      </c>
      <c r="V20" s="10" t="s">
        <v>2943</v>
      </c>
    </row>
    <row r="21" spans="1:22" s="4" customFormat="1" ht="51" x14ac:dyDescent="0.2">
      <c r="A21" s="5" t="s">
        <v>639</v>
      </c>
      <c r="B21" s="5" t="s">
        <v>639</v>
      </c>
      <c r="C21" s="5" t="s">
        <v>20</v>
      </c>
      <c r="D21" s="6" t="s">
        <v>36</v>
      </c>
      <c r="E21" s="18">
        <v>52492941</v>
      </c>
      <c r="F21" s="7" t="s">
        <v>578</v>
      </c>
      <c r="G21" s="8">
        <v>28605</v>
      </c>
      <c r="H21" s="9" t="s">
        <v>2435</v>
      </c>
      <c r="I21" s="5" t="s">
        <v>580</v>
      </c>
      <c r="J21" s="5" t="s">
        <v>612</v>
      </c>
      <c r="K21" s="5" t="s">
        <v>584</v>
      </c>
      <c r="L21" s="11">
        <v>15537600</v>
      </c>
      <c r="M21" s="13">
        <v>45307</v>
      </c>
      <c r="N21" s="13">
        <v>45309</v>
      </c>
      <c r="O21" s="13">
        <v>45382</v>
      </c>
      <c r="P21" s="15">
        <v>73</v>
      </c>
      <c r="Q21" s="11" t="s">
        <v>619</v>
      </c>
      <c r="R21" s="11">
        <f>+VLOOKUP(A21,[1]Hoja2!$A$4:$B$2887,2,FALSE)</f>
        <v>22011600</v>
      </c>
      <c r="S21" s="11">
        <f t="shared" si="0"/>
        <v>-6474000</v>
      </c>
      <c r="T21" s="19">
        <f t="shared" si="1"/>
        <v>141.66666666666666</v>
      </c>
      <c r="U21" s="5">
        <v>1</v>
      </c>
      <c r="V21" s="10" t="s">
        <v>2944</v>
      </c>
    </row>
    <row r="22" spans="1:22" s="4" customFormat="1" ht="63.75" x14ac:dyDescent="0.2">
      <c r="A22" s="5" t="s">
        <v>640</v>
      </c>
      <c r="B22" s="5" t="s">
        <v>640</v>
      </c>
      <c r="C22" s="5" t="s">
        <v>29</v>
      </c>
      <c r="D22" s="6" t="s">
        <v>346</v>
      </c>
      <c r="E22" s="18">
        <v>1010237101</v>
      </c>
      <c r="F22" s="7" t="s">
        <v>578</v>
      </c>
      <c r="G22" s="8">
        <v>35739</v>
      </c>
      <c r="H22" s="9" t="s">
        <v>2436</v>
      </c>
      <c r="I22" s="5" t="s">
        <v>580</v>
      </c>
      <c r="J22" s="5" t="s">
        <v>609</v>
      </c>
      <c r="K22" s="5" t="s">
        <v>586</v>
      </c>
      <c r="L22" s="11">
        <v>7500000</v>
      </c>
      <c r="M22" s="13">
        <v>45307</v>
      </c>
      <c r="N22" s="13">
        <v>45309</v>
      </c>
      <c r="O22" s="13">
        <v>45382</v>
      </c>
      <c r="P22" s="15">
        <v>73</v>
      </c>
      <c r="Q22" s="11" t="s">
        <v>619</v>
      </c>
      <c r="R22" s="11">
        <f>+VLOOKUP(A22,[1]Hoja2!$A$4:$B$2887,2,FALSE)</f>
        <v>7500000</v>
      </c>
      <c r="S22" s="11">
        <f t="shared" si="0"/>
        <v>0</v>
      </c>
      <c r="T22" s="19">
        <f t="shared" si="1"/>
        <v>100</v>
      </c>
      <c r="U22" s="5">
        <v>0</v>
      </c>
      <c r="V22" s="10" t="s">
        <v>2945</v>
      </c>
    </row>
    <row r="23" spans="1:22" s="4" customFormat="1" ht="63.75" x14ac:dyDescent="0.2">
      <c r="A23" s="5" t="s">
        <v>641</v>
      </c>
      <c r="B23" s="5" t="s">
        <v>641</v>
      </c>
      <c r="C23" s="5" t="s">
        <v>28</v>
      </c>
      <c r="D23" s="6" t="s">
        <v>451</v>
      </c>
      <c r="E23" s="18">
        <v>1024536878</v>
      </c>
      <c r="F23" s="7" t="s">
        <v>578</v>
      </c>
      <c r="G23" s="8">
        <v>34006</v>
      </c>
      <c r="H23" s="9" t="s">
        <v>2436</v>
      </c>
      <c r="I23" s="5" t="s">
        <v>580</v>
      </c>
      <c r="J23" s="5" t="s">
        <v>609</v>
      </c>
      <c r="K23" s="5" t="s">
        <v>586</v>
      </c>
      <c r="L23" s="11">
        <v>7500000</v>
      </c>
      <c r="M23" s="13">
        <v>45307</v>
      </c>
      <c r="N23" s="13">
        <v>45308</v>
      </c>
      <c r="O23" s="13">
        <v>45383</v>
      </c>
      <c r="P23" s="15">
        <v>74</v>
      </c>
      <c r="Q23" s="11" t="s">
        <v>619</v>
      </c>
      <c r="R23" s="11">
        <f>+VLOOKUP(A23,[1]Hoja2!$A$4:$B$2887,2,FALSE)</f>
        <v>10500000</v>
      </c>
      <c r="S23" s="11">
        <f t="shared" si="0"/>
        <v>-3000000</v>
      </c>
      <c r="T23" s="19">
        <f t="shared" si="1"/>
        <v>140</v>
      </c>
      <c r="U23" s="5">
        <v>0</v>
      </c>
      <c r="V23" s="10" t="s">
        <v>2946</v>
      </c>
    </row>
    <row r="24" spans="1:22" s="4" customFormat="1" ht="51" x14ac:dyDescent="0.2">
      <c r="A24" s="5" t="s">
        <v>642</v>
      </c>
      <c r="B24" s="5" t="s">
        <v>642</v>
      </c>
      <c r="C24" s="5" t="s">
        <v>20</v>
      </c>
      <c r="D24" s="6" t="s">
        <v>32</v>
      </c>
      <c r="E24" s="18">
        <v>1016011554</v>
      </c>
      <c r="F24" s="7" t="s">
        <v>578</v>
      </c>
      <c r="G24" s="8">
        <v>32375</v>
      </c>
      <c r="H24" s="9" t="s">
        <v>2437</v>
      </c>
      <c r="I24" s="5" t="s">
        <v>580</v>
      </c>
      <c r="J24" s="5" t="s">
        <v>612</v>
      </c>
      <c r="K24" s="5" t="s">
        <v>584</v>
      </c>
      <c r="L24" s="11">
        <v>14532500</v>
      </c>
      <c r="M24" s="13">
        <v>45307</v>
      </c>
      <c r="N24" s="13">
        <v>45308</v>
      </c>
      <c r="O24" s="13">
        <v>45382</v>
      </c>
      <c r="P24" s="15">
        <v>74</v>
      </c>
      <c r="Q24" s="11" t="s">
        <v>619</v>
      </c>
      <c r="R24" s="11">
        <f>+VLOOKUP(A24,[1]Hoja2!$A$4:$B$2887,2,FALSE)</f>
        <v>20345500</v>
      </c>
      <c r="S24" s="11">
        <f t="shared" si="0"/>
        <v>-5813000</v>
      </c>
      <c r="T24" s="19">
        <f t="shared" si="1"/>
        <v>140</v>
      </c>
      <c r="U24" s="5">
        <v>0</v>
      </c>
      <c r="V24" s="10" t="s">
        <v>2947</v>
      </c>
    </row>
    <row r="25" spans="1:22" s="4" customFormat="1" ht="51" x14ac:dyDescent="0.2">
      <c r="A25" s="5" t="s">
        <v>643</v>
      </c>
      <c r="B25" s="5" t="s">
        <v>643</v>
      </c>
      <c r="C25" s="5" t="s">
        <v>29</v>
      </c>
      <c r="D25" s="6" t="s">
        <v>91</v>
      </c>
      <c r="E25" s="18">
        <v>1015395826</v>
      </c>
      <c r="F25" s="7" t="s">
        <v>578</v>
      </c>
      <c r="G25" s="8">
        <v>31451</v>
      </c>
      <c r="H25" s="9" t="s">
        <v>2438</v>
      </c>
      <c r="I25" s="5" t="s">
        <v>580</v>
      </c>
      <c r="J25" s="5" t="s">
        <v>612</v>
      </c>
      <c r="K25" s="5" t="s">
        <v>584</v>
      </c>
      <c r="L25" s="11">
        <v>11455000</v>
      </c>
      <c r="M25" s="13">
        <v>45307</v>
      </c>
      <c r="N25" s="13">
        <v>45309</v>
      </c>
      <c r="O25" s="13">
        <v>45381</v>
      </c>
      <c r="P25" s="15">
        <v>72</v>
      </c>
      <c r="Q25" s="11" t="s">
        <v>619</v>
      </c>
      <c r="R25" s="11">
        <f>+VLOOKUP(A25,[1]Hoja2!$A$4:$B$2887,2,FALSE)</f>
        <v>11455000</v>
      </c>
      <c r="S25" s="11">
        <f t="shared" si="0"/>
        <v>0</v>
      </c>
      <c r="T25" s="19">
        <f t="shared" si="1"/>
        <v>100</v>
      </c>
      <c r="U25" s="5">
        <v>0</v>
      </c>
      <c r="V25" s="10" t="s">
        <v>2948</v>
      </c>
    </row>
    <row r="26" spans="1:22" s="4" customFormat="1" ht="51" x14ac:dyDescent="0.2">
      <c r="A26" s="5" t="s">
        <v>644</v>
      </c>
      <c r="B26" s="5" t="s">
        <v>644</v>
      </c>
      <c r="C26" s="5" t="s">
        <v>29</v>
      </c>
      <c r="D26" s="6" t="s">
        <v>86</v>
      </c>
      <c r="E26" s="18">
        <v>1013598456</v>
      </c>
      <c r="F26" s="7" t="s">
        <v>578</v>
      </c>
      <c r="G26" s="8">
        <v>32370</v>
      </c>
      <c r="H26" s="9" t="s">
        <v>2439</v>
      </c>
      <c r="I26" s="5" t="s">
        <v>580</v>
      </c>
      <c r="J26" s="5" t="s">
        <v>611</v>
      </c>
      <c r="K26" s="5" t="s">
        <v>585</v>
      </c>
      <c r="L26" s="11">
        <v>12716667</v>
      </c>
      <c r="M26" s="13">
        <v>45307</v>
      </c>
      <c r="N26" s="13">
        <v>45308</v>
      </c>
      <c r="O26" s="13">
        <v>45382</v>
      </c>
      <c r="P26" s="15">
        <v>74</v>
      </c>
      <c r="Q26" s="11" t="s">
        <v>619</v>
      </c>
      <c r="R26" s="11">
        <f>+VLOOKUP(A26,[1]Hoja2!$A$4:$B$2887,2,FALSE)</f>
        <v>12716667</v>
      </c>
      <c r="S26" s="11">
        <f t="shared" si="0"/>
        <v>0</v>
      </c>
      <c r="T26" s="19">
        <f t="shared" si="1"/>
        <v>100</v>
      </c>
      <c r="U26" s="5">
        <v>0</v>
      </c>
      <c r="V26" s="10" t="s">
        <v>2949</v>
      </c>
    </row>
    <row r="27" spans="1:22" s="4" customFormat="1" ht="51" x14ac:dyDescent="0.2">
      <c r="A27" s="5" t="s">
        <v>645</v>
      </c>
      <c r="B27" s="5" t="s">
        <v>645</v>
      </c>
      <c r="C27" s="5" t="s">
        <v>20</v>
      </c>
      <c r="D27" s="6" t="s">
        <v>228</v>
      </c>
      <c r="E27" s="18">
        <v>80236102</v>
      </c>
      <c r="F27" s="7" t="s">
        <v>578</v>
      </c>
      <c r="G27" s="8">
        <v>29655</v>
      </c>
      <c r="H27" s="9" t="s">
        <v>2440</v>
      </c>
      <c r="I27" s="5" t="s">
        <v>580</v>
      </c>
      <c r="J27" s="5" t="s">
        <v>612</v>
      </c>
      <c r="K27" s="5" t="s">
        <v>584</v>
      </c>
      <c r="L27" s="11">
        <v>12217600</v>
      </c>
      <c r="M27" s="13">
        <v>45307</v>
      </c>
      <c r="N27" s="13">
        <v>45313</v>
      </c>
      <c r="O27" s="13">
        <v>45382</v>
      </c>
      <c r="P27" s="15">
        <v>69</v>
      </c>
      <c r="Q27" s="11" t="s">
        <v>619</v>
      </c>
      <c r="R27" s="11">
        <f>+VLOOKUP(A27,[1]Hoja2!$A$4:$B$2887,2,FALSE)</f>
        <v>12217600</v>
      </c>
      <c r="S27" s="11">
        <f t="shared" si="0"/>
        <v>0</v>
      </c>
      <c r="T27" s="19">
        <f t="shared" si="1"/>
        <v>100</v>
      </c>
      <c r="U27" s="5">
        <v>0</v>
      </c>
      <c r="V27" s="10" t="s">
        <v>2950</v>
      </c>
    </row>
    <row r="28" spans="1:22" s="4" customFormat="1" ht="51" x14ac:dyDescent="0.2">
      <c r="A28" s="5" t="s">
        <v>646</v>
      </c>
      <c r="B28" s="5" t="s">
        <v>646</v>
      </c>
      <c r="C28" s="5" t="s">
        <v>20</v>
      </c>
      <c r="D28" s="6" t="s">
        <v>1799</v>
      </c>
      <c r="E28" s="18">
        <v>1022352901</v>
      </c>
      <c r="F28" s="7" t="s">
        <v>578</v>
      </c>
      <c r="G28" s="8">
        <v>32396</v>
      </c>
      <c r="H28" s="9" t="s">
        <v>2441</v>
      </c>
      <c r="I28" s="5" t="s">
        <v>580</v>
      </c>
      <c r="J28" s="5" t="s">
        <v>612</v>
      </c>
      <c r="K28" s="5" t="s">
        <v>584</v>
      </c>
      <c r="L28" s="11">
        <v>12217600</v>
      </c>
      <c r="M28" s="13">
        <v>45307</v>
      </c>
      <c r="N28" s="13">
        <v>45313</v>
      </c>
      <c r="O28" s="13">
        <v>45382</v>
      </c>
      <c r="P28" s="15">
        <v>69</v>
      </c>
      <c r="Q28" s="11" t="s">
        <v>619</v>
      </c>
      <c r="R28" s="11">
        <f>+VLOOKUP(A28,[1]Hoja2!$A$4:$B$2887,2,FALSE)</f>
        <v>12217600</v>
      </c>
      <c r="S28" s="11">
        <f t="shared" si="0"/>
        <v>0</v>
      </c>
      <c r="T28" s="19">
        <f t="shared" si="1"/>
        <v>100</v>
      </c>
      <c r="U28" s="5">
        <v>0</v>
      </c>
      <c r="V28" s="10" t="s">
        <v>2951</v>
      </c>
    </row>
    <row r="29" spans="1:22" s="4" customFormat="1" ht="51" x14ac:dyDescent="0.2">
      <c r="A29" s="5" t="s">
        <v>647</v>
      </c>
      <c r="B29" s="5" t="s">
        <v>647</v>
      </c>
      <c r="C29" s="5" t="s">
        <v>20</v>
      </c>
      <c r="D29" s="6" t="s">
        <v>183</v>
      </c>
      <c r="E29" s="18">
        <v>79664917</v>
      </c>
      <c r="F29" s="7" t="s">
        <v>578</v>
      </c>
      <c r="G29" s="8">
        <v>28114</v>
      </c>
      <c r="H29" s="9" t="s">
        <v>2442</v>
      </c>
      <c r="I29" s="5" t="s">
        <v>580</v>
      </c>
      <c r="J29" s="5" t="s">
        <v>612</v>
      </c>
      <c r="K29" s="5" t="s">
        <v>584</v>
      </c>
      <c r="L29" s="11">
        <v>12217600</v>
      </c>
      <c r="M29" s="13">
        <v>45307</v>
      </c>
      <c r="N29" s="13">
        <v>45313</v>
      </c>
      <c r="O29" s="13">
        <v>45382</v>
      </c>
      <c r="P29" s="15">
        <v>69</v>
      </c>
      <c r="Q29" s="11" t="s">
        <v>619</v>
      </c>
      <c r="R29" s="11">
        <f>+VLOOKUP(A29,[1]Hoja2!$A$4:$B$2887,2,FALSE)</f>
        <v>12217600</v>
      </c>
      <c r="S29" s="11">
        <f t="shared" si="0"/>
        <v>0</v>
      </c>
      <c r="T29" s="19">
        <f t="shared" si="1"/>
        <v>100</v>
      </c>
      <c r="U29" s="5">
        <v>0</v>
      </c>
      <c r="V29" s="10" t="s">
        <v>2952</v>
      </c>
    </row>
    <row r="30" spans="1:22" s="4" customFormat="1" ht="51" x14ac:dyDescent="0.2">
      <c r="A30" s="5" t="s">
        <v>648</v>
      </c>
      <c r="B30" s="5" t="s">
        <v>648</v>
      </c>
      <c r="C30" s="5" t="s">
        <v>20</v>
      </c>
      <c r="D30" s="6" t="s">
        <v>215</v>
      </c>
      <c r="E30" s="18">
        <v>80181464</v>
      </c>
      <c r="F30" s="7" t="s">
        <v>578</v>
      </c>
      <c r="G30" s="8">
        <v>29833</v>
      </c>
      <c r="H30" s="9" t="s">
        <v>2441</v>
      </c>
      <c r="I30" s="5" t="s">
        <v>580</v>
      </c>
      <c r="J30" s="5" t="s">
        <v>612</v>
      </c>
      <c r="K30" s="5" t="s">
        <v>584</v>
      </c>
      <c r="L30" s="11">
        <v>12217600</v>
      </c>
      <c r="M30" s="13">
        <v>45307</v>
      </c>
      <c r="N30" s="13">
        <v>45314</v>
      </c>
      <c r="O30" s="13">
        <v>45382</v>
      </c>
      <c r="P30" s="15">
        <v>68</v>
      </c>
      <c r="Q30" s="11" t="s">
        <v>619</v>
      </c>
      <c r="R30" s="11">
        <f>+VLOOKUP(A30,[1]Hoja2!$A$4:$B$2887,2,FALSE)</f>
        <v>12217600</v>
      </c>
      <c r="S30" s="11">
        <f t="shared" si="0"/>
        <v>0</v>
      </c>
      <c r="T30" s="19">
        <f t="shared" si="1"/>
        <v>100</v>
      </c>
      <c r="U30" s="5">
        <v>0</v>
      </c>
      <c r="V30" s="10" t="s">
        <v>2953</v>
      </c>
    </row>
    <row r="31" spans="1:22" s="4" customFormat="1" ht="51" x14ac:dyDescent="0.2">
      <c r="A31" s="5" t="s">
        <v>649</v>
      </c>
      <c r="B31" s="5" t="s">
        <v>649</v>
      </c>
      <c r="C31" s="5" t="s">
        <v>20</v>
      </c>
      <c r="D31" s="6" t="s">
        <v>206</v>
      </c>
      <c r="E31" s="18">
        <v>79843337</v>
      </c>
      <c r="F31" s="7" t="s">
        <v>578</v>
      </c>
      <c r="G31" s="8">
        <v>28227</v>
      </c>
      <c r="H31" s="9" t="s">
        <v>2441</v>
      </c>
      <c r="I31" s="5" t="s">
        <v>580</v>
      </c>
      <c r="J31" s="5" t="s">
        <v>612</v>
      </c>
      <c r="K31" s="5" t="s">
        <v>584</v>
      </c>
      <c r="L31" s="11">
        <v>12217600</v>
      </c>
      <c r="M31" s="13">
        <v>45308</v>
      </c>
      <c r="N31" s="13">
        <v>45313</v>
      </c>
      <c r="O31" s="13">
        <v>45382</v>
      </c>
      <c r="P31" s="15">
        <v>69</v>
      </c>
      <c r="Q31" s="11" t="s">
        <v>619</v>
      </c>
      <c r="R31" s="11">
        <f>+VLOOKUP(A31,[1]Hoja2!$A$4:$B$2887,2,FALSE)</f>
        <v>12217600</v>
      </c>
      <c r="S31" s="11">
        <f t="shared" si="0"/>
        <v>0</v>
      </c>
      <c r="T31" s="19">
        <f t="shared" si="1"/>
        <v>100</v>
      </c>
      <c r="U31" s="5">
        <v>0</v>
      </c>
      <c r="V31" s="10" t="s">
        <v>2954</v>
      </c>
    </row>
    <row r="32" spans="1:22" s="4" customFormat="1" ht="51" x14ac:dyDescent="0.2">
      <c r="A32" s="5" t="s">
        <v>650</v>
      </c>
      <c r="B32" s="5" t="s">
        <v>650</v>
      </c>
      <c r="C32" s="5" t="s">
        <v>20</v>
      </c>
      <c r="D32" s="6" t="s">
        <v>491</v>
      </c>
      <c r="E32" s="18">
        <v>1010208126</v>
      </c>
      <c r="F32" s="7" t="s">
        <v>578</v>
      </c>
      <c r="G32" s="8">
        <v>34047</v>
      </c>
      <c r="H32" s="9" t="s">
        <v>2441</v>
      </c>
      <c r="I32" s="5" t="s">
        <v>580</v>
      </c>
      <c r="J32" s="5" t="s">
        <v>612</v>
      </c>
      <c r="K32" s="5" t="s">
        <v>584</v>
      </c>
      <c r="L32" s="11">
        <v>12217600</v>
      </c>
      <c r="M32" s="13">
        <v>45308</v>
      </c>
      <c r="N32" s="13">
        <v>45313</v>
      </c>
      <c r="O32" s="13">
        <v>45382</v>
      </c>
      <c r="P32" s="15">
        <v>69</v>
      </c>
      <c r="Q32" s="11" t="s">
        <v>619</v>
      </c>
      <c r="R32" s="11">
        <f>+VLOOKUP(A32,[1]Hoja2!$A$4:$B$2887,2,FALSE)</f>
        <v>12217600</v>
      </c>
      <c r="S32" s="11">
        <f t="shared" si="0"/>
        <v>0</v>
      </c>
      <c r="T32" s="19">
        <f t="shared" si="1"/>
        <v>100</v>
      </c>
      <c r="U32" s="5">
        <v>0</v>
      </c>
      <c r="V32" s="10" t="s">
        <v>2955</v>
      </c>
    </row>
    <row r="33" spans="1:22" s="4" customFormat="1" ht="51" x14ac:dyDescent="0.2">
      <c r="A33" s="5" t="s">
        <v>651</v>
      </c>
      <c r="B33" s="5" t="s">
        <v>651</v>
      </c>
      <c r="C33" s="5" t="s">
        <v>29</v>
      </c>
      <c r="D33" s="6" t="s">
        <v>314</v>
      </c>
      <c r="E33" s="18">
        <v>1033724233</v>
      </c>
      <c r="F33" s="7" t="s">
        <v>578</v>
      </c>
      <c r="G33" s="8">
        <v>33064</v>
      </c>
      <c r="H33" s="9" t="s">
        <v>2443</v>
      </c>
      <c r="I33" s="5" t="s">
        <v>580</v>
      </c>
      <c r="J33" s="5" t="s">
        <v>609</v>
      </c>
      <c r="K33" s="5" t="s">
        <v>586</v>
      </c>
      <c r="L33" s="11">
        <v>7500000</v>
      </c>
      <c r="M33" s="13">
        <v>45308</v>
      </c>
      <c r="N33" s="13">
        <v>45310</v>
      </c>
      <c r="O33" s="13">
        <v>45382</v>
      </c>
      <c r="P33" s="15">
        <v>72</v>
      </c>
      <c r="Q33" s="11" t="s">
        <v>619</v>
      </c>
      <c r="R33" s="11">
        <f>+VLOOKUP(A33,[1]Hoja2!$A$4:$B$2887,2,FALSE)</f>
        <v>10500000</v>
      </c>
      <c r="S33" s="11">
        <f t="shared" si="0"/>
        <v>-3000000</v>
      </c>
      <c r="T33" s="19">
        <f t="shared" si="1"/>
        <v>140</v>
      </c>
      <c r="U33" s="5">
        <v>0</v>
      </c>
      <c r="V33" s="10" t="s">
        <v>2956</v>
      </c>
    </row>
    <row r="34" spans="1:22" s="4" customFormat="1" ht="51" x14ac:dyDescent="0.2">
      <c r="A34" s="5" t="s">
        <v>652</v>
      </c>
      <c r="B34" s="5" t="s">
        <v>652</v>
      </c>
      <c r="C34" s="5" t="s">
        <v>29</v>
      </c>
      <c r="D34" s="6" t="s">
        <v>367</v>
      </c>
      <c r="E34" s="18">
        <v>1013616423</v>
      </c>
      <c r="F34" s="7" t="s">
        <v>578</v>
      </c>
      <c r="G34" s="8">
        <v>33178</v>
      </c>
      <c r="H34" s="9" t="s">
        <v>2443</v>
      </c>
      <c r="I34" s="5" t="s">
        <v>580</v>
      </c>
      <c r="J34" s="5" t="s">
        <v>609</v>
      </c>
      <c r="K34" s="5" t="s">
        <v>586</v>
      </c>
      <c r="L34" s="11">
        <v>7500000</v>
      </c>
      <c r="M34" s="13">
        <v>45308</v>
      </c>
      <c r="N34" s="13">
        <v>45309</v>
      </c>
      <c r="O34" s="13">
        <v>45382</v>
      </c>
      <c r="P34" s="15">
        <v>73</v>
      </c>
      <c r="Q34" s="11" t="s">
        <v>619</v>
      </c>
      <c r="R34" s="11">
        <f>+VLOOKUP(A34,[1]Hoja2!$A$4:$B$2887,2,FALSE)</f>
        <v>7500000</v>
      </c>
      <c r="S34" s="11">
        <f t="shared" si="0"/>
        <v>0</v>
      </c>
      <c r="T34" s="19">
        <f t="shared" si="1"/>
        <v>100</v>
      </c>
      <c r="U34" s="5">
        <v>0</v>
      </c>
      <c r="V34" s="10" t="s">
        <v>2957</v>
      </c>
    </row>
    <row r="35" spans="1:22" s="4" customFormat="1" ht="51" x14ac:dyDescent="0.2">
      <c r="A35" s="5" t="s">
        <v>653</v>
      </c>
      <c r="B35" s="5" t="s">
        <v>653</v>
      </c>
      <c r="C35" s="5" t="s">
        <v>20</v>
      </c>
      <c r="D35" s="6" t="s">
        <v>21</v>
      </c>
      <c r="E35" s="18">
        <v>53073496</v>
      </c>
      <c r="F35" s="7" t="s">
        <v>578</v>
      </c>
      <c r="G35" s="8">
        <v>30965</v>
      </c>
      <c r="H35" s="9" t="s">
        <v>2444</v>
      </c>
      <c r="I35" s="5" t="s">
        <v>580</v>
      </c>
      <c r="J35" s="5" t="s">
        <v>612</v>
      </c>
      <c r="K35" s="5" t="s">
        <v>584</v>
      </c>
      <c r="L35" s="11">
        <v>16922500</v>
      </c>
      <c r="M35" s="13">
        <v>45307</v>
      </c>
      <c r="N35" s="13">
        <v>45309</v>
      </c>
      <c r="O35" s="13">
        <v>45382</v>
      </c>
      <c r="P35" s="15">
        <v>73</v>
      </c>
      <c r="Q35" s="11" t="s">
        <v>619</v>
      </c>
      <c r="R35" s="11">
        <f>+VLOOKUP(A35,[1]Hoja2!$A$4:$B$2887,2,FALSE)</f>
        <v>16922500</v>
      </c>
      <c r="S35" s="11">
        <f t="shared" si="0"/>
        <v>0</v>
      </c>
      <c r="T35" s="19">
        <f t="shared" si="1"/>
        <v>100</v>
      </c>
      <c r="U35" s="5">
        <v>0</v>
      </c>
      <c r="V35" s="10" t="s">
        <v>2958</v>
      </c>
    </row>
    <row r="36" spans="1:22" s="4" customFormat="1" ht="51" x14ac:dyDescent="0.2">
      <c r="A36" s="5" t="s">
        <v>654</v>
      </c>
      <c r="B36" s="5" t="s">
        <v>654</v>
      </c>
      <c r="C36" s="5" t="s">
        <v>20</v>
      </c>
      <c r="D36" s="6" t="s">
        <v>22</v>
      </c>
      <c r="E36" s="18">
        <v>1073236237</v>
      </c>
      <c r="F36" s="7" t="s">
        <v>578</v>
      </c>
      <c r="G36" s="8">
        <v>33068</v>
      </c>
      <c r="H36" s="9" t="s">
        <v>2426</v>
      </c>
      <c r="I36" s="5" t="s">
        <v>580</v>
      </c>
      <c r="J36" s="5" t="s">
        <v>612</v>
      </c>
      <c r="K36" s="5" t="s">
        <v>584</v>
      </c>
      <c r="L36" s="11">
        <v>11455000</v>
      </c>
      <c r="M36" s="13">
        <v>45307</v>
      </c>
      <c r="N36" s="13">
        <v>45309</v>
      </c>
      <c r="O36" s="13">
        <v>45382</v>
      </c>
      <c r="P36" s="15">
        <v>73</v>
      </c>
      <c r="Q36" s="11" t="s">
        <v>619</v>
      </c>
      <c r="R36" s="11">
        <f>+VLOOKUP(A36,[1]Hoja2!$A$4:$B$2887,2,FALSE)</f>
        <v>11455000</v>
      </c>
      <c r="S36" s="11">
        <f t="shared" si="0"/>
        <v>0</v>
      </c>
      <c r="T36" s="19">
        <f t="shared" si="1"/>
        <v>100</v>
      </c>
      <c r="U36" s="5">
        <v>0</v>
      </c>
      <c r="V36" s="10" t="s">
        <v>2959</v>
      </c>
    </row>
    <row r="37" spans="1:22" s="4" customFormat="1" ht="51" x14ac:dyDescent="0.2">
      <c r="A37" s="5" t="s">
        <v>655</v>
      </c>
      <c r="B37" s="5" t="s">
        <v>655</v>
      </c>
      <c r="C37" s="5" t="s">
        <v>20</v>
      </c>
      <c r="D37" s="6" t="s">
        <v>135</v>
      </c>
      <c r="E37" s="18">
        <v>1020780535</v>
      </c>
      <c r="F37" s="7" t="s">
        <v>578</v>
      </c>
      <c r="G37" s="8">
        <v>34066</v>
      </c>
      <c r="H37" s="9" t="s">
        <v>2442</v>
      </c>
      <c r="I37" s="5" t="s">
        <v>580</v>
      </c>
      <c r="J37" s="5" t="s">
        <v>612</v>
      </c>
      <c r="K37" s="5" t="s">
        <v>584</v>
      </c>
      <c r="L37" s="11">
        <v>12217600</v>
      </c>
      <c r="M37" s="13">
        <v>45308</v>
      </c>
      <c r="N37" s="13">
        <v>45313</v>
      </c>
      <c r="O37" s="13">
        <v>45382</v>
      </c>
      <c r="P37" s="15">
        <v>69</v>
      </c>
      <c r="Q37" s="11" t="s">
        <v>619</v>
      </c>
      <c r="R37" s="11">
        <f>+VLOOKUP(A37,[1]Hoja2!$A$4:$B$2887,2,FALSE)</f>
        <v>12217600</v>
      </c>
      <c r="S37" s="11">
        <f t="shared" si="0"/>
        <v>0</v>
      </c>
      <c r="T37" s="19">
        <f t="shared" si="1"/>
        <v>100</v>
      </c>
      <c r="U37" s="5">
        <v>0</v>
      </c>
      <c r="V37" s="10" t="s">
        <v>2960</v>
      </c>
    </row>
    <row r="38" spans="1:22" s="4" customFormat="1" ht="51" x14ac:dyDescent="0.2">
      <c r="A38" s="5" t="s">
        <v>656</v>
      </c>
      <c r="B38" s="5" t="s">
        <v>656</v>
      </c>
      <c r="C38" s="5" t="s">
        <v>20</v>
      </c>
      <c r="D38" s="6" t="s">
        <v>197</v>
      </c>
      <c r="E38" s="18">
        <v>1030611058</v>
      </c>
      <c r="F38" s="7" t="s">
        <v>578</v>
      </c>
      <c r="G38" s="8">
        <v>33761</v>
      </c>
      <c r="H38" s="9" t="s">
        <v>2445</v>
      </c>
      <c r="I38" s="5" t="s">
        <v>580</v>
      </c>
      <c r="J38" s="5" t="s">
        <v>612</v>
      </c>
      <c r="K38" s="5" t="s">
        <v>584</v>
      </c>
      <c r="L38" s="11">
        <v>12217600</v>
      </c>
      <c r="M38" s="13">
        <v>45308</v>
      </c>
      <c r="N38" s="13">
        <v>45313</v>
      </c>
      <c r="O38" s="13">
        <v>45382</v>
      </c>
      <c r="P38" s="15">
        <v>69</v>
      </c>
      <c r="Q38" s="11" t="s">
        <v>619</v>
      </c>
      <c r="R38" s="11">
        <f>+VLOOKUP(A38,[1]Hoja2!$A$4:$B$2887,2,FALSE)</f>
        <v>12217600</v>
      </c>
      <c r="S38" s="11">
        <f t="shared" si="0"/>
        <v>0</v>
      </c>
      <c r="T38" s="19">
        <f t="shared" si="1"/>
        <v>100</v>
      </c>
      <c r="U38" s="5">
        <v>0</v>
      </c>
      <c r="V38" s="10" t="s">
        <v>2961</v>
      </c>
    </row>
    <row r="39" spans="1:22" s="4" customFormat="1" ht="89.25" x14ac:dyDescent="0.2">
      <c r="A39" s="5" t="s">
        <v>657</v>
      </c>
      <c r="B39" s="5" t="s">
        <v>657</v>
      </c>
      <c r="C39" s="5" t="s">
        <v>20</v>
      </c>
      <c r="D39" s="6" t="s">
        <v>25</v>
      </c>
      <c r="E39" s="18">
        <v>52889511</v>
      </c>
      <c r="F39" s="7" t="s">
        <v>578</v>
      </c>
      <c r="G39" s="8">
        <v>30399</v>
      </c>
      <c r="H39" s="9" t="s">
        <v>2446</v>
      </c>
      <c r="I39" s="5" t="s">
        <v>580</v>
      </c>
      <c r="J39" s="5" t="s">
        <v>612</v>
      </c>
      <c r="K39" s="5" t="s">
        <v>584</v>
      </c>
      <c r="L39" s="11">
        <v>18237500</v>
      </c>
      <c r="M39" s="13">
        <v>45308</v>
      </c>
      <c r="N39" s="13">
        <v>45309</v>
      </c>
      <c r="O39" s="13">
        <v>45381</v>
      </c>
      <c r="P39" s="15">
        <v>72</v>
      </c>
      <c r="Q39" s="11" t="s">
        <v>619</v>
      </c>
      <c r="R39" s="11">
        <f>+VLOOKUP(A39,[1]Hoja2!$A$4:$B$2887,2,FALSE)</f>
        <v>25532500</v>
      </c>
      <c r="S39" s="11">
        <f t="shared" si="0"/>
        <v>-7295000</v>
      </c>
      <c r="T39" s="19">
        <f t="shared" si="1"/>
        <v>140</v>
      </c>
      <c r="U39" s="5">
        <v>0</v>
      </c>
      <c r="V39" s="10" t="s">
        <v>2962</v>
      </c>
    </row>
    <row r="40" spans="1:22" s="4" customFormat="1" ht="51" x14ac:dyDescent="0.2">
      <c r="A40" s="5" t="s">
        <v>658</v>
      </c>
      <c r="B40" s="5" t="s">
        <v>658</v>
      </c>
      <c r="C40" s="5" t="s">
        <v>20</v>
      </c>
      <c r="D40" s="6" t="s">
        <v>108</v>
      </c>
      <c r="E40" s="18">
        <v>9972044</v>
      </c>
      <c r="F40" s="7" t="s">
        <v>578</v>
      </c>
      <c r="G40" s="8">
        <v>28379</v>
      </c>
      <c r="H40" s="9" t="s">
        <v>2447</v>
      </c>
      <c r="I40" s="5" t="s">
        <v>580</v>
      </c>
      <c r="J40" s="5" t="s">
        <v>613</v>
      </c>
      <c r="K40" s="5" t="s">
        <v>589</v>
      </c>
      <c r="L40" s="11">
        <v>20291500</v>
      </c>
      <c r="M40" s="13">
        <v>45308</v>
      </c>
      <c r="N40" s="13">
        <v>45308</v>
      </c>
      <c r="O40" s="13">
        <v>45382</v>
      </c>
      <c r="P40" s="15">
        <v>74</v>
      </c>
      <c r="Q40" s="11" t="s">
        <v>619</v>
      </c>
      <c r="R40" s="11">
        <f>+VLOOKUP(A40,[1]Hoja2!$A$4:$B$2887,2,FALSE)</f>
        <v>27055333</v>
      </c>
      <c r="S40" s="11">
        <f t="shared" si="0"/>
        <v>-6763833</v>
      </c>
      <c r="T40" s="19">
        <f t="shared" si="1"/>
        <v>133.33333169060936</v>
      </c>
      <c r="U40" s="5">
        <v>0</v>
      </c>
      <c r="V40" s="10" t="s">
        <v>2963</v>
      </c>
    </row>
    <row r="41" spans="1:22" s="4" customFormat="1" ht="51" x14ac:dyDescent="0.2">
      <c r="A41" s="5" t="s">
        <v>659</v>
      </c>
      <c r="B41" s="5" t="s">
        <v>659</v>
      </c>
      <c r="C41" s="5" t="s">
        <v>20</v>
      </c>
      <c r="D41" s="6" t="s">
        <v>128</v>
      </c>
      <c r="E41" s="18">
        <v>1014222729</v>
      </c>
      <c r="F41" s="7" t="s">
        <v>578</v>
      </c>
      <c r="G41" s="8">
        <v>33324</v>
      </c>
      <c r="H41" s="9" t="s">
        <v>2448</v>
      </c>
      <c r="I41" s="5" t="s">
        <v>580</v>
      </c>
      <c r="J41" s="5" t="s">
        <v>613</v>
      </c>
      <c r="K41" s="5" t="s">
        <v>589</v>
      </c>
      <c r="L41" s="11">
        <v>16695000</v>
      </c>
      <c r="M41" s="13">
        <v>45308</v>
      </c>
      <c r="N41" s="13">
        <v>45310</v>
      </c>
      <c r="O41" s="13">
        <v>45382</v>
      </c>
      <c r="P41" s="15">
        <v>72</v>
      </c>
      <c r="Q41" s="11" t="s">
        <v>619</v>
      </c>
      <c r="R41" s="11">
        <f>+VLOOKUP(A41,[1]Hoja2!$A$4:$B$2887,2,FALSE)</f>
        <v>22260000</v>
      </c>
      <c r="S41" s="11">
        <f t="shared" si="0"/>
        <v>-5565000</v>
      </c>
      <c r="T41" s="19">
        <f t="shared" si="1"/>
        <v>133.33333333333334</v>
      </c>
      <c r="U41" s="5">
        <v>0</v>
      </c>
      <c r="V41" s="10" t="s">
        <v>2964</v>
      </c>
    </row>
    <row r="42" spans="1:22" s="4" customFormat="1" ht="51" x14ac:dyDescent="0.2">
      <c r="A42" s="5" t="s">
        <v>660</v>
      </c>
      <c r="B42" s="5" t="s">
        <v>660</v>
      </c>
      <c r="C42" s="5" t="s">
        <v>20</v>
      </c>
      <c r="D42" s="6" t="s">
        <v>302</v>
      </c>
      <c r="E42" s="18">
        <v>1018450887</v>
      </c>
      <c r="F42" s="7" t="s">
        <v>578</v>
      </c>
      <c r="G42" s="8">
        <v>33687</v>
      </c>
      <c r="H42" s="9" t="s">
        <v>2449</v>
      </c>
      <c r="I42" s="5" t="s">
        <v>580</v>
      </c>
      <c r="J42" s="5" t="s">
        <v>612</v>
      </c>
      <c r="K42" s="5" t="s">
        <v>584</v>
      </c>
      <c r="L42" s="11">
        <v>10538600</v>
      </c>
      <c r="M42" s="13">
        <v>45307</v>
      </c>
      <c r="N42" s="13">
        <v>45313</v>
      </c>
      <c r="O42" s="13">
        <v>45382</v>
      </c>
      <c r="P42" s="15">
        <v>69</v>
      </c>
      <c r="Q42" s="11" t="s">
        <v>619</v>
      </c>
      <c r="R42" s="11">
        <f>+VLOOKUP(A42,[1]Hoja2!$A$4:$B$2887,2,FALSE)</f>
        <v>10538600</v>
      </c>
      <c r="S42" s="11">
        <f t="shared" si="0"/>
        <v>0</v>
      </c>
      <c r="T42" s="19">
        <f t="shared" si="1"/>
        <v>100</v>
      </c>
      <c r="U42" s="5">
        <v>1</v>
      </c>
      <c r="V42" s="10" t="s">
        <v>2965</v>
      </c>
    </row>
    <row r="43" spans="1:22" s="4" customFormat="1" ht="51" x14ac:dyDescent="0.2">
      <c r="A43" s="5" t="s">
        <v>661</v>
      </c>
      <c r="B43" s="5" t="s">
        <v>661</v>
      </c>
      <c r="C43" s="5" t="s">
        <v>20</v>
      </c>
      <c r="D43" s="6" t="s">
        <v>242</v>
      </c>
      <c r="E43" s="18">
        <v>80729153</v>
      </c>
      <c r="F43" s="7" t="s">
        <v>578</v>
      </c>
      <c r="G43" s="8">
        <v>30308</v>
      </c>
      <c r="H43" s="9" t="s">
        <v>2450</v>
      </c>
      <c r="I43" s="5" t="s">
        <v>580</v>
      </c>
      <c r="J43" s="5" t="s">
        <v>612</v>
      </c>
      <c r="K43" s="5" t="s">
        <v>584</v>
      </c>
      <c r="L43" s="11">
        <v>12217600</v>
      </c>
      <c r="M43" s="13">
        <v>45308</v>
      </c>
      <c r="N43" s="13">
        <v>45313</v>
      </c>
      <c r="O43" s="13">
        <v>45382</v>
      </c>
      <c r="P43" s="15">
        <v>69</v>
      </c>
      <c r="Q43" s="11" t="s">
        <v>619</v>
      </c>
      <c r="R43" s="11">
        <f>+VLOOKUP(A43,[1]Hoja2!$A$4:$B$2887,2,FALSE)</f>
        <v>12217600</v>
      </c>
      <c r="S43" s="11">
        <f t="shared" si="0"/>
        <v>0</v>
      </c>
      <c r="T43" s="19">
        <f t="shared" si="1"/>
        <v>100</v>
      </c>
      <c r="U43" s="5">
        <v>0</v>
      </c>
      <c r="V43" s="10" t="s">
        <v>2966</v>
      </c>
    </row>
    <row r="44" spans="1:22" s="4" customFormat="1" ht="63.75" x14ac:dyDescent="0.2">
      <c r="A44" s="5" t="s">
        <v>662</v>
      </c>
      <c r="B44" s="5" t="s">
        <v>662</v>
      </c>
      <c r="C44" s="5" t="s">
        <v>29</v>
      </c>
      <c r="D44" s="6" t="s">
        <v>264</v>
      </c>
      <c r="E44" s="18">
        <v>1032438792</v>
      </c>
      <c r="F44" s="7" t="s">
        <v>578</v>
      </c>
      <c r="G44" s="8">
        <v>33124</v>
      </c>
      <c r="H44" s="9" t="s">
        <v>2451</v>
      </c>
      <c r="I44" s="5" t="s">
        <v>580</v>
      </c>
      <c r="J44" s="5" t="s">
        <v>611</v>
      </c>
      <c r="K44" s="5" t="s">
        <v>585</v>
      </c>
      <c r="L44" s="11">
        <v>20346667</v>
      </c>
      <c r="M44" s="13">
        <v>45308</v>
      </c>
      <c r="N44" s="13">
        <v>45309</v>
      </c>
      <c r="O44" s="13">
        <v>45382</v>
      </c>
      <c r="P44" s="15">
        <v>73</v>
      </c>
      <c r="Q44" s="11" t="s">
        <v>619</v>
      </c>
      <c r="R44" s="11">
        <f>+VLOOKUP(A44,[1]Hoja2!$A$4:$B$2887,2,FALSE)</f>
        <v>20346667</v>
      </c>
      <c r="S44" s="11">
        <f t="shared" si="0"/>
        <v>0</v>
      </c>
      <c r="T44" s="19">
        <f t="shared" si="1"/>
        <v>100</v>
      </c>
      <c r="U44" s="5">
        <v>0</v>
      </c>
      <c r="V44" s="10" t="s">
        <v>2967</v>
      </c>
    </row>
    <row r="45" spans="1:22" s="4" customFormat="1" ht="51" x14ac:dyDescent="0.2">
      <c r="A45" s="5" t="s">
        <v>663</v>
      </c>
      <c r="B45" s="5" t="s">
        <v>663</v>
      </c>
      <c r="C45" s="5" t="s">
        <v>20</v>
      </c>
      <c r="D45" s="6" t="s">
        <v>203</v>
      </c>
      <c r="E45" s="18">
        <v>23913863</v>
      </c>
      <c r="F45" s="7" t="s">
        <v>578</v>
      </c>
      <c r="G45" s="8">
        <v>27624</v>
      </c>
      <c r="H45" s="9" t="s">
        <v>2452</v>
      </c>
      <c r="I45" s="5" t="s">
        <v>580</v>
      </c>
      <c r="J45" s="5" t="s">
        <v>612</v>
      </c>
      <c r="K45" s="5" t="s">
        <v>584</v>
      </c>
      <c r="L45" s="11">
        <v>16185000</v>
      </c>
      <c r="M45" s="13">
        <v>45308</v>
      </c>
      <c r="N45" s="13">
        <v>45310</v>
      </c>
      <c r="O45" s="13">
        <v>45382</v>
      </c>
      <c r="P45" s="15">
        <v>72</v>
      </c>
      <c r="Q45" s="11" t="s">
        <v>619</v>
      </c>
      <c r="R45" s="11">
        <f>+VLOOKUP(A45,[1]Hoja2!$A$4:$B$2887,2,FALSE)</f>
        <v>22659000</v>
      </c>
      <c r="S45" s="11">
        <f t="shared" si="0"/>
        <v>-6474000</v>
      </c>
      <c r="T45" s="19">
        <f t="shared" si="1"/>
        <v>140</v>
      </c>
      <c r="U45" s="5">
        <v>0</v>
      </c>
      <c r="V45" s="10" t="s">
        <v>2968</v>
      </c>
    </row>
    <row r="46" spans="1:22" s="4" customFormat="1" ht="51" x14ac:dyDescent="0.2">
      <c r="A46" s="5" t="s">
        <v>664</v>
      </c>
      <c r="B46" s="5" t="s">
        <v>664</v>
      </c>
      <c r="C46" s="5" t="s">
        <v>20</v>
      </c>
      <c r="D46" s="6" t="s">
        <v>23</v>
      </c>
      <c r="E46" s="18">
        <v>80055995</v>
      </c>
      <c r="F46" s="7" t="s">
        <v>578</v>
      </c>
      <c r="G46" s="8">
        <v>28802</v>
      </c>
      <c r="H46" s="9" t="s">
        <v>2453</v>
      </c>
      <c r="I46" s="5" t="s">
        <v>580</v>
      </c>
      <c r="J46" s="5" t="s">
        <v>612</v>
      </c>
      <c r="K46" s="5" t="s">
        <v>584</v>
      </c>
      <c r="L46" s="11">
        <v>14890200</v>
      </c>
      <c r="M46" s="13">
        <v>45308</v>
      </c>
      <c r="N46" s="13">
        <v>45313</v>
      </c>
      <c r="O46" s="13">
        <v>45382</v>
      </c>
      <c r="P46" s="15">
        <v>69</v>
      </c>
      <c r="Q46" s="11" t="s">
        <v>619</v>
      </c>
      <c r="R46" s="11">
        <f>+VLOOKUP(A46,[1]Hoja2!$A$4:$B$2887,2,FALSE)</f>
        <v>21364200</v>
      </c>
      <c r="S46" s="11">
        <f t="shared" si="0"/>
        <v>-6474000</v>
      </c>
      <c r="T46" s="19">
        <f t="shared" si="1"/>
        <v>143.47826086956522</v>
      </c>
      <c r="U46" s="5">
        <v>0</v>
      </c>
      <c r="V46" s="10" t="s">
        <v>2969</v>
      </c>
    </row>
    <row r="47" spans="1:22" s="4" customFormat="1" ht="51" x14ac:dyDescent="0.2">
      <c r="A47" s="5" t="s">
        <v>665</v>
      </c>
      <c r="B47" s="5" t="s">
        <v>665</v>
      </c>
      <c r="C47" s="5" t="s">
        <v>20</v>
      </c>
      <c r="D47" s="6" t="s">
        <v>198</v>
      </c>
      <c r="E47" s="18">
        <v>1033767772</v>
      </c>
      <c r="F47" s="7" t="s">
        <v>578</v>
      </c>
      <c r="G47" s="8">
        <v>34579</v>
      </c>
      <c r="H47" s="9" t="s">
        <v>2442</v>
      </c>
      <c r="I47" s="5" t="s">
        <v>580</v>
      </c>
      <c r="J47" s="5" t="s">
        <v>612</v>
      </c>
      <c r="K47" s="5" t="s">
        <v>584</v>
      </c>
      <c r="L47" s="11">
        <v>12217600</v>
      </c>
      <c r="M47" s="13">
        <v>45308</v>
      </c>
      <c r="N47" s="13">
        <v>45313</v>
      </c>
      <c r="O47" s="13">
        <v>45382</v>
      </c>
      <c r="P47" s="15">
        <v>69</v>
      </c>
      <c r="Q47" s="11" t="s">
        <v>619</v>
      </c>
      <c r="R47" s="11">
        <f>+VLOOKUP(A47,[1]Hoja2!$A$4:$B$2887,2,FALSE)</f>
        <v>12217600</v>
      </c>
      <c r="S47" s="11">
        <f t="shared" si="0"/>
        <v>0</v>
      </c>
      <c r="T47" s="19">
        <f t="shared" si="1"/>
        <v>100</v>
      </c>
      <c r="U47" s="5">
        <v>0</v>
      </c>
      <c r="V47" s="10" t="s">
        <v>2970</v>
      </c>
    </row>
    <row r="48" spans="1:22" s="4" customFormat="1" ht="51" x14ac:dyDescent="0.2">
      <c r="A48" s="5" t="s">
        <v>666</v>
      </c>
      <c r="B48" s="5" t="s">
        <v>666</v>
      </c>
      <c r="C48" s="5" t="s">
        <v>20</v>
      </c>
      <c r="D48" s="6" t="s">
        <v>85</v>
      </c>
      <c r="E48" s="18">
        <v>65779068</v>
      </c>
      <c r="F48" s="7" t="s">
        <v>578</v>
      </c>
      <c r="G48" s="8">
        <v>28559</v>
      </c>
      <c r="H48" s="9" t="s">
        <v>2442</v>
      </c>
      <c r="I48" s="5" t="s">
        <v>580</v>
      </c>
      <c r="J48" s="5" t="s">
        <v>612</v>
      </c>
      <c r="K48" s="5" t="s">
        <v>584</v>
      </c>
      <c r="L48" s="11">
        <v>12217600</v>
      </c>
      <c r="M48" s="13">
        <v>45308</v>
      </c>
      <c r="N48" s="13">
        <v>45313</v>
      </c>
      <c r="O48" s="13">
        <v>45382</v>
      </c>
      <c r="P48" s="15">
        <v>69</v>
      </c>
      <c r="Q48" s="11" t="s">
        <v>619</v>
      </c>
      <c r="R48" s="11">
        <f>+VLOOKUP(A48,[1]Hoja2!$A$4:$B$2887,2,FALSE)</f>
        <v>12217600</v>
      </c>
      <c r="S48" s="11">
        <f t="shared" si="0"/>
        <v>0</v>
      </c>
      <c r="T48" s="19">
        <f t="shared" si="1"/>
        <v>100</v>
      </c>
      <c r="U48" s="5">
        <v>0</v>
      </c>
      <c r="V48" s="10" t="s">
        <v>2971</v>
      </c>
    </row>
    <row r="49" spans="1:22" s="4" customFormat="1" ht="51" x14ac:dyDescent="0.2">
      <c r="A49" s="5" t="s">
        <v>667</v>
      </c>
      <c r="B49" s="5" t="s">
        <v>667</v>
      </c>
      <c r="C49" s="5" t="s">
        <v>20</v>
      </c>
      <c r="D49" s="6" t="s">
        <v>376</v>
      </c>
      <c r="E49" s="18">
        <v>1053772805</v>
      </c>
      <c r="F49" s="7" t="s">
        <v>578</v>
      </c>
      <c r="G49" s="8">
        <v>31724</v>
      </c>
      <c r="H49" s="9" t="s">
        <v>2440</v>
      </c>
      <c r="I49" s="5" t="s">
        <v>580</v>
      </c>
      <c r="J49" s="5" t="s">
        <v>612</v>
      </c>
      <c r="K49" s="5" t="s">
        <v>584</v>
      </c>
      <c r="L49" s="11">
        <v>12217600</v>
      </c>
      <c r="M49" s="13">
        <v>45308</v>
      </c>
      <c r="N49" s="13">
        <v>45313</v>
      </c>
      <c r="O49" s="13">
        <v>45382</v>
      </c>
      <c r="P49" s="15">
        <v>69</v>
      </c>
      <c r="Q49" s="11" t="s">
        <v>619</v>
      </c>
      <c r="R49" s="11">
        <f>+VLOOKUP(A49,[1]Hoja2!$A$4:$B$2887,2,FALSE)</f>
        <v>12217600</v>
      </c>
      <c r="S49" s="11">
        <f t="shared" si="0"/>
        <v>0</v>
      </c>
      <c r="T49" s="19">
        <f t="shared" si="1"/>
        <v>100</v>
      </c>
      <c r="U49" s="5">
        <v>0</v>
      </c>
      <c r="V49" s="10" t="s">
        <v>2972</v>
      </c>
    </row>
    <row r="50" spans="1:22" s="4" customFormat="1" ht="51" x14ac:dyDescent="0.2">
      <c r="A50" s="5" t="s">
        <v>668</v>
      </c>
      <c r="B50" s="5" t="s">
        <v>668</v>
      </c>
      <c r="C50" s="5" t="s">
        <v>20</v>
      </c>
      <c r="D50" s="6" t="s">
        <v>186</v>
      </c>
      <c r="E50" s="18">
        <v>93235688</v>
      </c>
      <c r="F50" s="7" t="s">
        <v>578</v>
      </c>
      <c r="G50" s="8">
        <v>30813</v>
      </c>
      <c r="H50" s="9" t="s">
        <v>2440</v>
      </c>
      <c r="I50" s="5" t="s">
        <v>580</v>
      </c>
      <c r="J50" s="5" t="s">
        <v>612</v>
      </c>
      <c r="K50" s="5" t="s">
        <v>584</v>
      </c>
      <c r="L50" s="11">
        <v>12217600</v>
      </c>
      <c r="M50" s="13">
        <v>45309</v>
      </c>
      <c r="N50" s="13">
        <v>45313</v>
      </c>
      <c r="O50" s="13">
        <v>45382</v>
      </c>
      <c r="P50" s="15">
        <v>69</v>
      </c>
      <c r="Q50" s="11" t="s">
        <v>619</v>
      </c>
      <c r="R50" s="11">
        <f>+VLOOKUP(A50,[1]Hoja2!$A$4:$B$2887,2,FALSE)</f>
        <v>12217600</v>
      </c>
      <c r="S50" s="11">
        <f t="shared" si="0"/>
        <v>0</v>
      </c>
      <c r="T50" s="19">
        <f t="shared" si="1"/>
        <v>100</v>
      </c>
      <c r="U50" s="5">
        <v>0</v>
      </c>
      <c r="V50" s="10" t="s">
        <v>2973</v>
      </c>
    </row>
    <row r="51" spans="1:22" s="4" customFormat="1" ht="63.75" x14ac:dyDescent="0.2">
      <c r="A51" s="5" t="s">
        <v>669</v>
      </c>
      <c r="B51" s="5" t="s">
        <v>669</v>
      </c>
      <c r="C51" s="5" t="s">
        <v>29</v>
      </c>
      <c r="D51" s="6" t="s">
        <v>368</v>
      </c>
      <c r="E51" s="18">
        <v>1031154947</v>
      </c>
      <c r="F51" s="7" t="s">
        <v>578</v>
      </c>
      <c r="G51" s="8">
        <v>34547</v>
      </c>
      <c r="H51" s="9" t="s">
        <v>2454</v>
      </c>
      <c r="I51" s="5" t="s">
        <v>580</v>
      </c>
      <c r="J51" s="5" t="s">
        <v>616</v>
      </c>
      <c r="K51" s="5" t="s">
        <v>586</v>
      </c>
      <c r="L51" s="11">
        <v>7500000</v>
      </c>
      <c r="M51" s="13">
        <v>45308</v>
      </c>
      <c r="N51" s="13">
        <v>45313</v>
      </c>
      <c r="O51" s="13">
        <v>45382</v>
      </c>
      <c r="P51" s="15">
        <v>69</v>
      </c>
      <c r="Q51" s="11" t="s">
        <v>619</v>
      </c>
      <c r="R51" s="11">
        <f>+VLOOKUP(A51,[1]Hoja2!$A$4:$B$2887,2,FALSE)</f>
        <v>7500000</v>
      </c>
      <c r="S51" s="11">
        <f t="shared" si="0"/>
        <v>0</v>
      </c>
      <c r="T51" s="19">
        <f t="shared" si="1"/>
        <v>100</v>
      </c>
      <c r="U51" s="5">
        <v>0</v>
      </c>
      <c r="V51" s="10" t="s">
        <v>2974</v>
      </c>
    </row>
    <row r="52" spans="1:22" s="4" customFormat="1" ht="89.25" x14ac:dyDescent="0.2">
      <c r="A52" s="5" t="s">
        <v>670</v>
      </c>
      <c r="B52" s="5" t="s">
        <v>670</v>
      </c>
      <c r="C52" s="5" t="s">
        <v>29</v>
      </c>
      <c r="D52" s="6" t="s">
        <v>374</v>
      </c>
      <c r="E52" s="18">
        <v>1033732386</v>
      </c>
      <c r="F52" s="7" t="s">
        <v>578</v>
      </c>
      <c r="G52" s="8">
        <v>33347</v>
      </c>
      <c r="H52" s="9" t="s">
        <v>2455</v>
      </c>
      <c r="I52" s="5" t="s">
        <v>580</v>
      </c>
      <c r="J52" s="5" t="s">
        <v>603</v>
      </c>
      <c r="K52" s="5" t="s">
        <v>586</v>
      </c>
      <c r="L52" s="11">
        <v>7500000</v>
      </c>
      <c r="M52" s="13">
        <v>45308</v>
      </c>
      <c r="N52" s="13">
        <v>45314</v>
      </c>
      <c r="O52" s="13">
        <v>45382</v>
      </c>
      <c r="P52" s="15">
        <v>68</v>
      </c>
      <c r="Q52" s="11" t="s">
        <v>619</v>
      </c>
      <c r="R52" s="11">
        <f>+VLOOKUP(A52,[1]Hoja2!$A$4:$B$2887,2,FALSE)</f>
        <v>7500000</v>
      </c>
      <c r="S52" s="11">
        <f t="shared" si="0"/>
        <v>0</v>
      </c>
      <c r="T52" s="19">
        <f t="shared" si="1"/>
        <v>100</v>
      </c>
      <c r="U52" s="5">
        <v>0</v>
      </c>
      <c r="V52" s="10" t="s">
        <v>2975</v>
      </c>
    </row>
    <row r="53" spans="1:22" s="4" customFormat="1" ht="51" x14ac:dyDescent="0.2">
      <c r="A53" s="5" t="s">
        <v>671</v>
      </c>
      <c r="B53" s="5" t="s">
        <v>671</v>
      </c>
      <c r="C53" s="5" t="s">
        <v>20</v>
      </c>
      <c r="D53" s="6" t="s">
        <v>1800</v>
      </c>
      <c r="E53" s="18">
        <v>80073334</v>
      </c>
      <c r="F53" s="7" t="s">
        <v>578</v>
      </c>
      <c r="G53" s="8">
        <v>30897</v>
      </c>
      <c r="H53" s="9" t="s">
        <v>2442</v>
      </c>
      <c r="I53" s="5" t="s">
        <v>580</v>
      </c>
      <c r="J53" s="5" t="s">
        <v>601</v>
      </c>
      <c r="K53" s="5" t="s">
        <v>584</v>
      </c>
      <c r="L53" s="11">
        <v>12217600</v>
      </c>
      <c r="M53" s="13">
        <v>45308</v>
      </c>
      <c r="N53" s="13">
        <v>45313</v>
      </c>
      <c r="O53" s="13">
        <v>45382</v>
      </c>
      <c r="P53" s="15">
        <v>69</v>
      </c>
      <c r="Q53" s="11" t="s">
        <v>619</v>
      </c>
      <c r="R53" s="11">
        <f>+VLOOKUP(A53,[1]Hoja2!$A$4:$B$2887,2,FALSE)</f>
        <v>12217600</v>
      </c>
      <c r="S53" s="11">
        <f t="shared" si="0"/>
        <v>0</v>
      </c>
      <c r="T53" s="19">
        <f t="shared" si="1"/>
        <v>100</v>
      </c>
      <c r="U53" s="5">
        <v>0</v>
      </c>
      <c r="V53" s="10" t="s">
        <v>2976</v>
      </c>
    </row>
    <row r="54" spans="1:22" s="4" customFormat="1" ht="51" x14ac:dyDescent="0.2">
      <c r="A54" s="5" t="s">
        <v>672</v>
      </c>
      <c r="B54" s="5" t="s">
        <v>672</v>
      </c>
      <c r="C54" s="5" t="s">
        <v>20</v>
      </c>
      <c r="D54" s="6" t="s">
        <v>294</v>
      </c>
      <c r="E54" s="18">
        <v>1032368108</v>
      </c>
      <c r="F54" s="7" t="s">
        <v>578</v>
      </c>
      <c r="G54" s="8">
        <v>31637</v>
      </c>
      <c r="H54" s="9" t="s">
        <v>2456</v>
      </c>
      <c r="I54" s="5" t="s">
        <v>580</v>
      </c>
      <c r="J54" s="5" t="s">
        <v>601</v>
      </c>
      <c r="K54" s="5" t="s">
        <v>584</v>
      </c>
      <c r="L54" s="11">
        <v>12217600</v>
      </c>
      <c r="M54" s="13">
        <v>45308</v>
      </c>
      <c r="N54" s="13">
        <v>45314</v>
      </c>
      <c r="O54" s="13">
        <v>45382</v>
      </c>
      <c r="P54" s="15">
        <v>68</v>
      </c>
      <c r="Q54" s="11" t="s">
        <v>619</v>
      </c>
      <c r="R54" s="11">
        <f>+VLOOKUP(A54,[1]Hoja2!$A$4:$B$2887,2,FALSE)</f>
        <v>12217600</v>
      </c>
      <c r="S54" s="11">
        <f t="shared" si="0"/>
        <v>0</v>
      </c>
      <c r="T54" s="19">
        <f t="shared" si="1"/>
        <v>100</v>
      </c>
      <c r="U54" s="5">
        <v>0</v>
      </c>
      <c r="V54" s="10" t="s">
        <v>2977</v>
      </c>
    </row>
    <row r="55" spans="1:22" s="4" customFormat="1" ht="76.5" x14ac:dyDescent="0.2">
      <c r="A55" s="5" t="s">
        <v>673</v>
      </c>
      <c r="B55" s="5" t="s">
        <v>673</v>
      </c>
      <c r="C55" s="5" t="s">
        <v>20</v>
      </c>
      <c r="D55" s="6" t="s">
        <v>295</v>
      </c>
      <c r="E55" s="18">
        <v>79733979</v>
      </c>
      <c r="F55" s="7" t="s">
        <v>578</v>
      </c>
      <c r="G55" s="8">
        <v>29513</v>
      </c>
      <c r="H55" s="9" t="s">
        <v>2457</v>
      </c>
      <c r="I55" s="5" t="s">
        <v>580</v>
      </c>
      <c r="J55" s="5" t="s">
        <v>603</v>
      </c>
      <c r="K55" s="5" t="s">
        <v>586</v>
      </c>
      <c r="L55" s="11">
        <v>13850000</v>
      </c>
      <c r="M55" s="13">
        <v>45308</v>
      </c>
      <c r="N55" s="13">
        <v>45310</v>
      </c>
      <c r="O55" s="13">
        <v>45382</v>
      </c>
      <c r="P55" s="15">
        <v>72</v>
      </c>
      <c r="Q55" s="11" t="s">
        <v>619</v>
      </c>
      <c r="R55" s="11">
        <f>+VLOOKUP(A55,[1]Hoja2!$A$4:$B$2887,2,FALSE)</f>
        <v>19390000</v>
      </c>
      <c r="S55" s="11">
        <f t="shared" si="0"/>
        <v>-5540000</v>
      </c>
      <c r="T55" s="19">
        <f t="shared" si="1"/>
        <v>140</v>
      </c>
      <c r="U55" s="5">
        <v>0</v>
      </c>
      <c r="V55" s="10" t="s">
        <v>2978</v>
      </c>
    </row>
    <row r="56" spans="1:22" s="4" customFormat="1" ht="76.5" x14ac:dyDescent="0.2">
      <c r="A56" s="5" t="s">
        <v>674</v>
      </c>
      <c r="B56" s="5" t="s">
        <v>674</v>
      </c>
      <c r="C56" s="5" t="s">
        <v>20</v>
      </c>
      <c r="D56" s="6" t="s">
        <v>41</v>
      </c>
      <c r="E56" s="18">
        <v>1010214560</v>
      </c>
      <c r="F56" s="7" t="s">
        <v>578</v>
      </c>
      <c r="G56" s="8">
        <v>34436</v>
      </c>
      <c r="H56" s="9" t="s">
        <v>2458</v>
      </c>
      <c r="I56" s="5" t="s">
        <v>580</v>
      </c>
      <c r="J56" s="5" t="s">
        <v>602</v>
      </c>
      <c r="K56" s="5" t="s">
        <v>585</v>
      </c>
      <c r="L56" s="11">
        <v>13379492</v>
      </c>
      <c r="M56" s="13">
        <v>45308</v>
      </c>
      <c r="N56" s="13">
        <v>45310</v>
      </c>
      <c r="O56" s="13">
        <v>45382</v>
      </c>
      <c r="P56" s="15">
        <v>72</v>
      </c>
      <c r="Q56" s="11" t="s">
        <v>619</v>
      </c>
      <c r="R56" s="11">
        <f>+VLOOKUP(A56,[1]Hoja2!$A$4:$B$2887,2,FALSE)</f>
        <v>13379492</v>
      </c>
      <c r="S56" s="11">
        <f t="shared" si="0"/>
        <v>0</v>
      </c>
      <c r="T56" s="19">
        <f t="shared" si="1"/>
        <v>100</v>
      </c>
      <c r="U56" s="5">
        <v>0</v>
      </c>
      <c r="V56" s="10" t="s">
        <v>2979</v>
      </c>
    </row>
    <row r="57" spans="1:22" s="4" customFormat="1" ht="76.5" x14ac:dyDescent="0.2">
      <c r="A57" s="5" t="s">
        <v>675</v>
      </c>
      <c r="B57" s="5" t="s">
        <v>675</v>
      </c>
      <c r="C57" s="5" t="s">
        <v>29</v>
      </c>
      <c r="D57" s="6" t="s">
        <v>1801</v>
      </c>
      <c r="E57" s="18">
        <v>1012396339</v>
      </c>
      <c r="F57" s="7" t="s">
        <v>578</v>
      </c>
      <c r="G57" s="8">
        <v>34002</v>
      </c>
      <c r="H57" s="9" t="s">
        <v>2459</v>
      </c>
      <c r="I57" s="5" t="s">
        <v>580</v>
      </c>
      <c r="J57" s="5" t="s">
        <v>602</v>
      </c>
      <c r="K57" s="5" t="s">
        <v>585</v>
      </c>
      <c r="L57" s="11">
        <v>16030000</v>
      </c>
      <c r="M57" s="13">
        <v>45308</v>
      </c>
      <c r="N57" s="13">
        <v>45308</v>
      </c>
      <c r="O57" s="13">
        <v>45382</v>
      </c>
      <c r="P57" s="15">
        <v>74</v>
      </c>
      <c r="Q57" s="11" t="s">
        <v>619</v>
      </c>
      <c r="R57" s="11">
        <f>+VLOOKUP(A57,[1]Hoja2!$A$4:$B$2887,2,FALSE)</f>
        <v>16030000</v>
      </c>
      <c r="S57" s="11">
        <f t="shared" si="0"/>
        <v>0</v>
      </c>
      <c r="T57" s="19">
        <f t="shared" si="1"/>
        <v>100</v>
      </c>
      <c r="U57" s="5">
        <v>0</v>
      </c>
      <c r="V57" s="10" t="s">
        <v>2980</v>
      </c>
    </row>
    <row r="58" spans="1:22" s="4" customFormat="1" ht="51" x14ac:dyDescent="0.2">
      <c r="A58" s="5" t="s">
        <v>676</v>
      </c>
      <c r="B58" s="5" t="s">
        <v>676</v>
      </c>
      <c r="C58" s="5" t="s">
        <v>20</v>
      </c>
      <c r="D58" s="6" t="s">
        <v>39</v>
      </c>
      <c r="E58" s="18">
        <v>80865190</v>
      </c>
      <c r="F58" s="7" t="s">
        <v>578</v>
      </c>
      <c r="G58" s="8">
        <v>31373</v>
      </c>
      <c r="H58" s="9" t="s">
        <v>2456</v>
      </c>
      <c r="I58" s="5" t="s">
        <v>580</v>
      </c>
      <c r="J58" s="5" t="s">
        <v>601</v>
      </c>
      <c r="K58" s="5" t="s">
        <v>584</v>
      </c>
      <c r="L58" s="11">
        <v>12217600</v>
      </c>
      <c r="M58" s="13">
        <v>45309</v>
      </c>
      <c r="N58" s="13">
        <v>45313</v>
      </c>
      <c r="O58" s="13">
        <v>45382</v>
      </c>
      <c r="P58" s="15">
        <v>69</v>
      </c>
      <c r="Q58" s="11" t="s">
        <v>619</v>
      </c>
      <c r="R58" s="11">
        <f>+VLOOKUP(A58,[1]Hoja2!$A$4:$B$2887,2,FALSE)</f>
        <v>12217600</v>
      </c>
      <c r="S58" s="11">
        <f t="shared" si="0"/>
        <v>0</v>
      </c>
      <c r="T58" s="19">
        <f t="shared" si="1"/>
        <v>100</v>
      </c>
      <c r="U58" s="5">
        <v>0</v>
      </c>
      <c r="V58" s="10" t="s">
        <v>2981</v>
      </c>
    </row>
    <row r="59" spans="1:22" s="4" customFormat="1" ht="63.75" x14ac:dyDescent="0.2">
      <c r="A59" s="5" t="s">
        <v>677</v>
      </c>
      <c r="B59" s="5" t="s">
        <v>677</v>
      </c>
      <c r="C59" s="5" t="s">
        <v>29</v>
      </c>
      <c r="D59" s="6" t="s">
        <v>1802</v>
      </c>
      <c r="E59" s="18">
        <v>1127938847</v>
      </c>
      <c r="F59" s="7" t="s">
        <v>578</v>
      </c>
      <c r="G59" s="8">
        <v>32170</v>
      </c>
      <c r="H59" s="9" t="s">
        <v>2460</v>
      </c>
      <c r="I59" s="5" t="s">
        <v>580</v>
      </c>
      <c r="J59" s="5" t="s">
        <v>602</v>
      </c>
      <c r="K59" s="5" t="s">
        <v>585</v>
      </c>
      <c r="L59" s="11">
        <v>12716667</v>
      </c>
      <c r="M59" s="13">
        <v>45308</v>
      </c>
      <c r="N59" s="13">
        <v>45309</v>
      </c>
      <c r="O59" s="13">
        <v>45382</v>
      </c>
      <c r="P59" s="15">
        <v>73</v>
      </c>
      <c r="Q59" s="11" t="s">
        <v>619</v>
      </c>
      <c r="R59" s="11">
        <f>+VLOOKUP(A59,[1]Hoja2!$A$4:$B$2887,2,FALSE)</f>
        <v>12716667</v>
      </c>
      <c r="S59" s="11">
        <f t="shared" si="0"/>
        <v>0</v>
      </c>
      <c r="T59" s="19">
        <f t="shared" si="1"/>
        <v>100</v>
      </c>
      <c r="U59" s="5">
        <v>0</v>
      </c>
      <c r="V59" s="10" t="s">
        <v>2982</v>
      </c>
    </row>
    <row r="60" spans="1:22" s="4" customFormat="1" ht="51" x14ac:dyDescent="0.2">
      <c r="A60" s="5" t="s">
        <v>678</v>
      </c>
      <c r="B60" s="5" t="s">
        <v>678</v>
      </c>
      <c r="C60" s="5" t="s">
        <v>20</v>
      </c>
      <c r="D60" s="6" t="s">
        <v>1803</v>
      </c>
      <c r="E60" s="18">
        <v>1032364754</v>
      </c>
      <c r="F60" s="7" t="s">
        <v>578</v>
      </c>
      <c r="G60" s="8">
        <v>31572</v>
      </c>
      <c r="H60" s="9" t="s">
        <v>2461</v>
      </c>
      <c r="I60" s="5" t="s">
        <v>580</v>
      </c>
      <c r="J60" s="5" t="s">
        <v>2905</v>
      </c>
      <c r="K60" s="5" t="s">
        <v>584</v>
      </c>
      <c r="L60" s="11">
        <v>12217600</v>
      </c>
      <c r="M60" s="13">
        <v>45308</v>
      </c>
      <c r="N60" s="13">
        <v>45313</v>
      </c>
      <c r="O60" s="13">
        <v>45382</v>
      </c>
      <c r="P60" s="15">
        <v>69</v>
      </c>
      <c r="Q60" s="11" t="s">
        <v>619</v>
      </c>
      <c r="R60" s="11">
        <f>+VLOOKUP(A60,[1]Hoja2!$A$4:$B$2887,2,FALSE)</f>
        <v>12217600</v>
      </c>
      <c r="S60" s="11">
        <f t="shared" si="0"/>
        <v>0</v>
      </c>
      <c r="T60" s="19">
        <f t="shared" si="1"/>
        <v>100</v>
      </c>
      <c r="U60" s="5">
        <v>0</v>
      </c>
      <c r="V60" s="10" t="s">
        <v>2983</v>
      </c>
    </row>
    <row r="61" spans="1:22" s="4" customFormat="1" ht="51" x14ac:dyDescent="0.2">
      <c r="A61" s="5" t="s">
        <v>679</v>
      </c>
      <c r="B61" s="5" t="s">
        <v>679</v>
      </c>
      <c r="C61" s="5" t="s">
        <v>20</v>
      </c>
      <c r="D61" s="6" t="s">
        <v>227</v>
      </c>
      <c r="E61" s="18">
        <v>1019030968</v>
      </c>
      <c r="F61" s="7" t="s">
        <v>578</v>
      </c>
      <c r="G61" s="8">
        <v>32551</v>
      </c>
      <c r="H61" s="9" t="s">
        <v>2456</v>
      </c>
      <c r="I61" s="5" t="s">
        <v>580</v>
      </c>
      <c r="J61" s="5" t="s">
        <v>601</v>
      </c>
      <c r="K61" s="5" t="s">
        <v>584</v>
      </c>
      <c r="L61" s="11">
        <v>12217600</v>
      </c>
      <c r="M61" s="13">
        <v>45309</v>
      </c>
      <c r="N61" s="13">
        <v>45313</v>
      </c>
      <c r="O61" s="13">
        <v>45382</v>
      </c>
      <c r="P61" s="15">
        <v>69</v>
      </c>
      <c r="Q61" s="11" t="s">
        <v>619</v>
      </c>
      <c r="R61" s="11">
        <f>+VLOOKUP(A61,[1]Hoja2!$A$4:$B$2887,2,FALSE)</f>
        <v>12217600</v>
      </c>
      <c r="S61" s="11">
        <f t="shared" si="0"/>
        <v>0</v>
      </c>
      <c r="T61" s="19">
        <f t="shared" si="1"/>
        <v>100</v>
      </c>
      <c r="U61" s="5">
        <v>0</v>
      </c>
      <c r="V61" s="10" t="s">
        <v>2984</v>
      </c>
    </row>
    <row r="62" spans="1:22" s="4" customFormat="1" ht="51" x14ac:dyDescent="0.2">
      <c r="A62" s="5" t="s">
        <v>680</v>
      </c>
      <c r="B62" s="5" t="s">
        <v>680</v>
      </c>
      <c r="C62" s="5" t="s">
        <v>20</v>
      </c>
      <c r="D62" s="6" t="s">
        <v>1804</v>
      </c>
      <c r="E62" s="18">
        <v>1052399932</v>
      </c>
      <c r="F62" s="7" t="s">
        <v>578</v>
      </c>
      <c r="G62" s="8">
        <v>34221</v>
      </c>
      <c r="H62" s="9" t="s">
        <v>2462</v>
      </c>
      <c r="I62" s="5" t="s">
        <v>580</v>
      </c>
      <c r="J62" s="5" t="s">
        <v>601</v>
      </c>
      <c r="K62" s="5" t="s">
        <v>584</v>
      </c>
      <c r="L62" s="11">
        <v>18020000</v>
      </c>
      <c r="M62" s="13">
        <v>45309</v>
      </c>
      <c r="N62" s="13">
        <v>45313</v>
      </c>
      <c r="O62" s="13">
        <v>45473</v>
      </c>
      <c r="P62" s="15">
        <v>158</v>
      </c>
      <c r="Q62" s="11" t="s">
        <v>619</v>
      </c>
      <c r="R62" s="11">
        <f>+VLOOKUP(A62,[1]Hoja2!$A$4:$B$2887,2,FALSE)</f>
        <v>24820000</v>
      </c>
      <c r="S62" s="11">
        <f t="shared" si="0"/>
        <v>-6800000</v>
      </c>
      <c r="T62" s="19">
        <f t="shared" si="1"/>
        <v>137.73584905660377</v>
      </c>
      <c r="U62" s="5">
        <v>2</v>
      </c>
      <c r="V62" s="10" t="s">
        <v>2985</v>
      </c>
    </row>
    <row r="63" spans="1:22" s="4" customFormat="1" ht="51" x14ac:dyDescent="0.2">
      <c r="A63" s="5" t="s">
        <v>681</v>
      </c>
      <c r="B63" s="5" t="s">
        <v>681</v>
      </c>
      <c r="C63" s="5" t="s">
        <v>20</v>
      </c>
      <c r="D63" s="6" t="s">
        <v>1805</v>
      </c>
      <c r="E63" s="18">
        <v>1013616846</v>
      </c>
      <c r="F63" s="7" t="s">
        <v>578</v>
      </c>
      <c r="G63" s="8">
        <v>33197</v>
      </c>
      <c r="H63" s="9" t="s">
        <v>2462</v>
      </c>
      <c r="I63" s="5" t="s">
        <v>580</v>
      </c>
      <c r="J63" s="5" t="s">
        <v>601</v>
      </c>
      <c r="K63" s="5" t="s">
        <v>584</v>
      </c>
      <c r="L63" s="11">
        <v>18020000</v>
      </c>
      <c r="M63" s="13">
        <v>45309</v>
      </c>
      <c r="N63" s="13">
        <v>45313</v>
      </c>
      <c r="O63" s="13">
        <v>45473</v>
      </c>
      <c r="P63" s="15">
        <v>158</v>
      </c>
      <c r="Q63" s="11" t="s">
        <v>619</v>
      </c>
      <c r="R63" s="11">
        <f>+VLOOKUP(A63,[1]Hoja2!$A$4:$B$2887,2,FALSE)</f>
        <v>24820000</v>
      </c>
      <c r="S63" s="11">
        <f t="shared" si="0"/>
        <v>-6800000</v>
      </c>
      <c r="T63" s="19">
        <f t="shared" si="1"/>
        <v>137.73584905660377</v>
      </c>
      <c r="U63" s="5">
        <v>1</v>
      </c>
      <c r="V63" s="10" t="s">
        <v>2986</v>
      </c>
    </row>
    <row r="64" spans="1:22" s="4" customFormat="1" ht="51" x14ac:dyDescent="0.2">
      <c r="A64" s="5" t="s">
        <v>682</v>
      </c>
      <c r="B64" s="5" t="s">
        <v>682</v>
      </c>
      <c r="C64" s="5" t="s">
        <v>29</v>
      </c>
      <c r="D64" s="6" t="s">
        <v>1806</v>
      </c>
      <c r="E64" s="18">
        <v>1020811208</v>
      </c>
      <c r="F64" s="7" t="s">
        <v>578</v>
      </c>
      <c r="G64" s="8">
        <v>35047</v>
      </c>
      <c r="H64" s="9" t="s">
        <v>2463</v>
      </c>
      <c r="I64" s="5" t="s">
        <v>580</v>
      </c>
      <c r="J64" s="5" t="s">
        <v>615</v>
      </c>
      <c r="K64" s="5" t="s">
        <v>588</v>
      </c>
      <c r="L64" s="11">
        <v>14000000</v>
      </c>
      <c r="M64" s="13">
        <v>45309</v>
      </c>
      <c r="N64" s="13">
        <v>45310</v>
      </c>
      <c r="O64" s="13">
        <v>45382</v>
      </c>
      <c r="P64" s="15">
        <v>72</v>
      </c>
      <c r="Q64" s="11" t="s">
        <v>619</v>
      </c>
      <c r="R64" s="11">
        <f>+VLOOKUP(A64,[1]Hoja2!$A$4:$B$2887,2,FALSE)</f>
        <v>14000000</v>
      </c>
      <c r="S64" s="11">
        <f t="shared" si="0"/>
        <v>0</v>
      </c>
      <c r="T64" s="19">
        <f t="shared" si="1"/>
        <v>100</v>
      </c>
      <c r="U64" s="5">
        <v>0</v>
      </c>
      <c r="V64" s="10" t="s">
        <v>2987</v>
      </c>
    </row>
    <row r="65" spans="1:22" s="4" customFormat="1" ht="76.5" x14ac:dyDescent="0.2">
      <c r="A65" s="5" t="s">
        <v>683</v>
      </c>
      <c r="B65" s="5" t="s">
        <v>683</v>
      </c>
      <c r="C65" s="5" t="s">
        <v>29</v>
      </c>
      <c r="D65" s="6" t="s">
        <v>572</v>
      </c>
      <c r="E65" s="18">
        <v>1023898296</v>
      </c>
      <c r="F65" s="7" t="s">
        <v>578</v>
      </c>
      <c r="G65" s="8">
        <v>33073</v>
      </c>
      <c r="H65" s="9" t="s">
        <v>2434</v>
      </c>
      <c r="I65" s="5" t="s">
        <v>580</v>
      </c>
      <c r="J65" s="5" t="s">
        <v>603</v>
      </c>
      <c r="K65" s="5" t="s">
        <v>586</v>
      </c>
      <c r="L65" s="11">
        <v>7500000</v>
      </c>
      <c r="M65" s="13">
        <v>45309</v>
      </c>
      <c r="N65" s="13">
        <v>45313</v>
      </c>
      <c r="O65" s="13">
        <v>45382</v>
      </c>
      <c r="P65" s="15">
        <v>69</v>
      </c>
      <c r="Q65" s="11" t="s">
        <v>619</v>
      </c>
      <c r="R65" s="11">
        <f>+VLOOKUP(A65,[1]Hoja2!$A$4:$B$2887,2,FALSE)</f>
        <v>7500000</v>
      </c>
      <c r="S65" s="11">
        <f t="shared" si="0"/>
        <v>0</v>
      </c>
      <c r="T65" s="19">
        <f t="shared" si="1"/>
        <v>100</v>
      </c>
      <c r="U65" s="5">
        <v>0</v>
      </c>
      <c r="V65" s="10" t="s">
        <v>2988</v>
      </c>
    </row>
    <row r="66" spans="1:22" s="4" customFormat="1" ht="76.5" x14ac:dyDescent="0.2">
      <c r="A66" s="5" t="s">
        <v>684</v>
      </c>
      <c r="B66" s="5" t="s">
        <v>684</v>
      </c>
      <c r="C66" s="5" t="s">
        <v>29</v>
      </c>
      <c r="D66" s="6" t="s">
        <v>390</v>
      </c>
      <c r="E66" s="18">
        <v>1010242175</v>
      </c>
      <c r="F66" s="7" t="s">
        <v>578</v>
      </c>
      <c r="G66" s="8">
        <v>36058</v>
      </c>
      <c r="H66" s="9" t="s">
        <v>2434</v>
      </c>
      <c r="I66" s="5" t="s">
        <v>580</v>
      </c>
      <c r="J66" s="5" t="s">
        <v>603</v>
      </c>
      <c r="K66" s="5" t="s">
        <v>586</v>
      </c>
      <c r="L66" s="11">
        <v>7500000</v>
      </c>
      <c r="M66" s="13">
        <v>45308</v>
      </c>
      <c r="N66" s="13">
        <v>45314</v>
      </c>
      <c r="O66" s="13">
        <v>45382</v>
      </c>
      <c r="P66" s="15">
        <v>68</v>
      </c>
      <c r="Q66" s="11" t="s">
        <v>619</v>
      </c>
      <c r="R66" s="11">
        <f>+VLOOKUP(A66,[1]Hoja2!$A$4:$B$2887,2,FALSE)</f>
        <v>10500000</v>
      </c>
      <c r="S66" s="11">
        <f t="shared" si="0"/>
        <v>-3000000</v>
      </c>
      <c r="T66" s="19">
        <f t="shared" si="1"/>
        <v>140</v>
      </c>
      <c r="U66" s="5">
        <v>0</v>
      </c>
      <c r="V66" s="10" t="s">
        <v>2989</v>
      </c>
    </row>
    <row r="67" spans="1:22" s="4" customFormat="1" ht="63.75" x14ac:dyDescent="0.2">
      <c r="A67" s="5" t="s">
        <v>685</v>
      </c>
      <c r="B67" s="5" t="s">
        <v>685</v>
      </c>
      <c r="C67" s="5" t="s">
        <v>29</v>
      </c>
      <c r="D67" s="6" t="s">
        <v>126</v>
      </c>
      <c r="E67" s="18">
        <v>1031140586</v>
      </c>
      <c r="F67" s="7" t="s">
        <v>578</v>
      </c>
      <c r="G67" s="8">
        <v>33830</v>
      </c>
      <c r="H67" s="9" t="s">
        <v>2464</v>
      </c>
      <c r="I67" s="5" t="s">
        <v>580</v>
      </c>
      <c r="J67" s="5" t="s">
        <v>602</v>
      </c>
      <c r="K67" s="5" t="s">
        <v>585</v>
      </c>
      <c r="L67" s="11">
        <v>16030000</v>
      </c>
      <c r="M67" s="13">
        <v>45309</v>
      </c>
      <c r="N67" s="13">
        <v>45309</v>
      </c>
      <c r="O67" s="13">
        <v>45382</v>
      </c>
      <c r="P67" s="15">
        <v>73</v>
      </c>
      <c r="Q67" s="11" t="s">
        <v>619</v>
      </c>
      <c r="R67" s="11">
        <f>+VLOOKUP(A67,[1]Hoja2!$A$4:$B$2887,2,FALSE)</f>
        <v>16030000</v>
      </c>
      <c r="S67" s="11">
        <f t="shared" si="0"/>
        <v>0</v>
      </c>
      <c r="T67" s="19">
        <f t="shared" si="1"/>
        <v>100</v>
      </c>
      <c r="U67" s="5">
        <v>0</v>
      </c>
      <c r="V67" s="10" t="s">
        <v>2990</v>
      </c>
    </row>
    <row r="68" spans="1:22" s="4" customFormat="1" ht="76.5" x14ac:dyDescent="0.2">
      <c r="A68" s="5" t="s">
        <v>686</v>
      </c>
      <c r="B68" s="5" t="s">
        <v>686</v>
      </c>
      <c r="C68" s="5" t="s">
        <v>29</v>
      </c>
      <c r="D68" s="6" t="s">
        <v>507</v>
      </c>
      <c r="E68" s="18">
        <v>1010222490</v>
      </c>
      <c r="F68" s="7" t="s">
        <v>578</v>
      </c>
      <c r="G68" s="8">
        <v>34874</v>
      </c>
      <c r="H68" s="9" t="s">
        <v>2434</v>
      </c>
      <c r="I68" s="5" t="s">
        <v>580</v>
      </c>
      <c r="J68" s="5" t="s">
        <v>603</v>
      </c>
      <c r="K68" s="5" t="s">
        <v>586</v>
      </c>
      <c r="L68" s="11">
        <v>7500000</v>
      </c>
      <c r="M68" s="13">
        <v>45308</v>
      </c>
      <c r="N68" s="13">
        <v>45310</v>
      </c>
      <c r="O68" s="13">
        <v>45382</v>
      </c>
      <c r="P68" s="15">
        <v>72</v>
      </c>
      <c r="Q68" s="11" t="s">
        <v>619</v>
      </c>
      <c r="R68" s="11">
        <f>+VLOOKUP(A68,[1]Hoja2!$A$4:$B$2887,2,FALSE)</f>
        <v>7500000</v>
      </c>
      <c r="S68" s="11">
        <f t="shared" ref="S68:S131" si="2">+L68-R68</f>
        <v>0</v>
      </c>
      <c r="T68" s="19">
        <f t="shared" si="1"/>
        <v>100</v>
      </c>
      <c r="U68" s="5">
        <v>0</v>
      </c>
      <c r="V68" s="10" t="s">
        <v>2991</v>
      </c>
    </row>
    <row r="69" spans="1:22" s="4" customFormat="1" ht="51" x14ac:dyDescent="0.2">
      <c r="A69" s="5" t="s">
        <v>687</v>
      </c>
      <c r="B69" s="5" t="s">
        <v>687</v>
      </c>
      <c r="C69" s="5" t="s">
        <v>20</v>
      </c>
      <c r="D69" s="6" t="s">
        <v>1807</v>
      </c>
      <c r="E69" s="18">
        <v>1024489478</v>
      </c>
      <c r="F69" s="7" t="s">
        <v>578</v>
      </c>
      <c r="G69" s="8">
        <v>32291</v>
      </c>
      <c r="H69" s="9" t="s">
        <v>2465</v>
      </c>
      <c r="I69" s="5" t="s">
        <v>580</v>
      </c>
      <c r="J69" s="5" t="s">
        <v>601</v>
      </c>
      <c r="K69" s="5" t="s">
        <v>584</v>
      </c>
      <c r="L69" s="11">
        <v>8337500</v>
      </c>
      <c r="M69" s="13">
        <v>45310</v>
      </c>
      <c r="N69" s="13">
        <v>45313</v>
      </c>
      <c r="O69" s="13">
        <v>45382</v>
      </c>
      <c r="P69" s="15">
        <v>69</v>
      </c>
      <c r="Q69" s="11" t="s">
        <v>619</v>
      </c>
      <c r="R69" s="11">
        <f>+VLOOKUP(A69,[1]Hoja2!$A$4:$B$2887,2,FALSE)</f>
        <v>11962500</v>
      </c>
      <c r="S69" s="11">
        <f t="shared" si="2"/>
        <v>-3625000</v>
      </c>
      <c r="T69" s="19">
        <f t="shared" ref="T69:T132" si="3">IF(S69="0","0",+R69*100/L69)</f>
        <v>143.47826086956522</v>
      </c>
      <c r="U69" s="5">
        <v>0</v>
      </c>
      <c r="V69" s="10" t="s">
        <v>2992</v>
      </c>
    </row>
    <row r="70" spans="1:22" s="4" customFormat="1" ht="51" x14ac:dyDescent="0.2">
      <c r="A70" s="5" t="s">
        <v>688</v>
      </c>
      <c r="B70" s="5" t="s">
        <v>688</v>
      </c>
      <c r="C70" s="5" t="s">
        <v>29</v>
      </c>
      <c r="D70" s="6" t="s">
        <v>207</v>
      </c>
      <c r="E70" s="18">
        <v>7335948</v>
      </c>
      <c r="F70" s="7" t="s">
        <v>578</v>
      </c>
      <c r="G70" s="8">
        <v>30998</v>
      </c>
      <c r="H70" s="9" t="s">
        <v>2466</v>
      </c>
      <c r="I70" s="5" t="s">
        <v>580</v>
      </c>
      <c r="J70" s="5" t="s">
        <v>2905</v>
      </c>
      <c r="K70" s="5" t="s">
        <v>584</v>
      </c>
      <c r="L70" s="11">
        <v>12217600</v>
      </c>
      <c r="M70" s="13">
        <v>45309</v>
      </c>
      <c r="N70" s="13">
        <v>45313</v>
      </c>
      <c r="O70" s="13">
        <v>45382</v>
      </c>
      <c r="P70" s="15">
        <v>69</v>
      </c>
      <c r="Q70" s="11" t="s">
        <v>619</v>
      </c>
      <c r="R70" s="11">
        <f>+VLOOKUP(A70,[1]Hoja2!$A$4:$B$2887,2,FALSE)</f>
        <v>12217600</v>
      </c>
      <c r="S70" s="11">
        <f t="shared" si="2"/>
        <v>0</v>
      </c>
      <c r="T70" s="19">
        <f t="shared" si="3"/>
        <v>100</v>
      </c>
      <c r="U70" s="5">
        <v>0</v>
      </c>
      <c r="V70" s="10" t="s">
        <v>2993</v>
      </c>
    </row>
    <row r="71" spans="1:22" s="4" customFormat="1" ht="51" x14ac:dyDescent="0.2">
      <c r="A71" s="5" t="s">
        <v>689</v>
      </c>
      <c r="B71" s="5" t="s">
        <v>689</v>
      </c>
      <c r="C71" s="5" t="s">
        <v>20</v>
      </c>
      <c r="D71" s="6" t="s">
        <v>1808</v>
      </c>
      <c r="E71" s="18">
        <v>1019009854</v>
      </c>
      <c r="F71" s="7" t="s">
        <v>578</v>
      </c>
      <c r="G71" s="8">
        <v>31685</v>
      </c>
      <c r="H71" s="9" t="s">
        <v>2467</v>
      </c>
      <c r="I71" s="5" t="s">
        <v>580</v>
      </c>
      <c r="J71" s="5" t="s">
        <v>2905</v>
      </c>
      <c r="K71" s="5" t="s">
        <v>584</v>
      </c>
      <c r="L71" s="11">
        <v>12217600</v>
      </c>
      <c r="M71" s="13">
        <v>45309</v>
      </c>
      <c r="N71" s="13">
        <v>45313</v>
      </c>
      <c r="O71" s="13">
        <v>45382</v>
      </c>
      <c r="P71" s="15">
        <v>69</v>
      </c>
      <c r="Q71" s="11" t="s">
        <v>619</v>
      </c>
      <c r="R71" s="11">
        <f>+VLOOKUP(A71,[1]Hoja2!$A$4:$B$2887,2,FALSE)</f>
        <v>12217600</v>
      </c>
      <c r="S71" s="11">
        <f t="shared" si="2"/>
        <v>0</v>
      </c>
      <c r="T71" s="19">
        <f t="shared" si="3"/>
        <v>100</v>
      </c>
      <c r="U71" s="5">
        <v>0</v>
      </c>
      <c r="V71" s="10" t="s">
        <v>2994</v>
      </c>
    </row>
    <row r="72" spans="1:22" s="4" customFormat="1" ht="51" x14ac:dyDescent="0.2">
      <c r="A72" s="5" t="s">
        <v>690</v>
      </c>
      <c r="B72" s="5" t="s">
        <v>690</v>
      </c>
      <c r="C72" s="5" t="s">
        <v>20</v>
      </c>
      <c r="D72" s="6" t="s">
        <v>190</v>
      </c>
      <c r="E72" s="18">
        <v>80040123</v>
      </c>
      <c r="F72" s="7" t="s">
        <v>578</v>
      </c>
      <c r="G72" s="8">
        <v>30257</v>
      </c>
      <c r="H72" s="9" t="s">
        <v>2467</v>
      </c>
      <c r="I72" s="5" t="s">
        <v>580</v>
      </c>
      <c r="J72" s="5" t="s">
        <v>601</v>
      </c>
      <c r="K72" s="5" t="s">
        <v>584</v>
      </c>
      <c r="L72" s="11">
        <v>12217600</v>
      </c>
      <c r="M72" s="13">
        <v>45309</v>
      </c>
      <c r="N72" s="13">
        <v>45313</v>
      </c>
      <c r="O72" s="13">
        <v>45382</v>
      </c>
      <c r="P72" s="15">
        <v>69</v>
      </c>
      <c r="Q72" s="11" t="s">
        <v>619</v>
      </c>
      <c r="R72" s="11">
        <f>+VLOOKUP(A72,[1]Hoja2!$A$4:$B$2887,2,FALSE)</f>
        <v>12217600</v>
      </c>
      <c r="S72" s="11">
        <f t="shared" si="2"/>
        <v>0</v>
      </c>
      <c r="T72" s="19">
        <f t="shared" si="3"/>
        <v>100</v>
      </c>
      <c r="U72" s="5">
        <v>0</v>
      </c>
      <c r="V72" s="10" t="s">
        <v>2995</v>
      </c>
    </row>
    <row r="73" spans="1:22" s="4" customFormat="1" ht="63.75" x14ac:dyDescent="0.2">
      <c r="A73" s="5" t="s">
        <v>691</v>
      </c>
      <c r="B73" s="5" t="s">
        <v>691</v>
      </c>
      <c r="C73" s="5" t="s">
        <v>20</v>
      </c>
      <c r="D73" s="6" t="s">
        <v>233</v>
      </c>
      <c r="E73" s="18">
        <v>80185195</v>
      </c>
      <c r="F73" s="7" t="s">
        <v>578</v>
      </c>
      <c r="G73" s="8">
        <v>30090</v>
      </c>
      <c r="H73" s="9" t="s">
        <v>2468</v>
      </c>
      <c r="I73" s="5" t="s">
        <v>580</v>
      </c>
      <c r="J73" s="5" t="s">
        <v>602</v>
      </c>
      <c r="K73" s="5" t="s">
        <v>585</v>
      </c>
      <c r="L73" s="11">
        <v>13874000</v>
      </c>
      <c r="M73" s="13">
        <v>45309</v>
      </c>
      <c r="N73" s="13">
        <v>45314</v>
      </c>
      <c r="O73" s="13">
        <v>45382</v>
      </c>
      <c r="P73" s="15">
        <v>68</v>
      </c>
      <c r="Q73" s="11" t="s">
        <v>619</v>
      </c>
      <c r="R73" s="11">
        <f>+VLOOKUP(A73,[1]Hoja2!$A$4:$B$2887,2,FALSE)</f>
        <v>13874000</v>
      </c>
      <c r="S73" s="11">
        <f t="shared" si="2"/>
        <v>0</v>
      </c>
      <c r="T73" s="19">
        <f t="shared" si="3"/>
        <v>100</v>
      </c>
      <c r="U73" s="5">
        <v>0</v>
      </c>
      <c r="V73" s="10" t="s">
        <v>2996</v>
      </c>
    </row>
    <row r="74" spans="1:22" s="4" customFormat="1" ht="51" x14ac:dyDescent="0.2">
      <c r="A74" s="5" t="s">
        <v>692</v>
      </c>
      <c r="B74" s="5" t="s">
        <v>692</v>
      </c>
      <c r="C74" s="5" t="s">
        <v>20</v>
      </c>
      <c r="D74" s="6" t="s">
        <v>1809</v>
      </c>
      <c r="E74" s="18">
        <v>1026282073</v>
      </c>
      <c r="F74" s="7" t="s">
        <v>578</v>
      </c>
      <c r="G74" s="8">
        <v>33932</v>
      </c>
      <c r="H74" s="9" t="s">
        <v>2467</v>
      </c>
      <c r="I74" s="5" t="s">
        <v>580</v>
      </c>
      <c r="J74" s="5" t="s">
        <v>601</v>
      </c>
      <c r="K74" s="5" t="s">
        <v>584</v>
      </c>
      <c r="L74" s="11">
        <v>10624000</v>
      </c>
      <c r="M74" s="13">
        <v>45309</v>
      </c>
      <c r="N74" s="13">
        <v>45323</v>
      </c>
      <c r="O74" s="13">
        <v>45382</v>
      </c>
      <c r="P74" s="15">
        <v>60</v>
      </c>
      <c r="Q74" s="11" t="s">
        <v>619</v>
      </c>
      <c r="R74" s="11">
        <f>+VLOOKUP(A74,[1]Hoja2!$A$4:$B$2887,2,FALSE)</f>
        <v>10624000</v>
      </c>
      <c r="S74" s="11">
        <f t="shared" si="2"/>
        <v>0</v>
      </c>
      <c r="T74" s="19">
        <f t="shared" si="3"/>
        <v>100</v>
      </c>
      <c r="U74" s="5">
        <v>0</v>
      </c>
      <c r="V74" s="10" t="s">
        <v>2997</v>
      </c>
    </row>
    <row r="75" spans="1:22" s="4" customFormat="1" ht="51" x14ac:dyDescent="0.2">
      <c r="A75" s="5" t="s">
        <v>693</v>
      </c>
      <c r="B75" s="5" t="s">
        <v>693</v>
      </c>
      <c r="C75" s="5" t="s">
        <v>20</v>
      </c>
      <c r="D75" s="6" t="s">
        <v>319</v>
      </c>
      <c r="E75" s="18">
        <v>1020778072</v>
      </c>
      <c r="F75" s="7" t="s">
        <v>578</v>
      </c>
      <c r="G75" s="8">
        <v>33964</v>
      </c>
      <c r="H75" s="9" t="s">
        <v>2469</v>
      </c>
      <c r="I75" s="5" t="s">
        <v>580</v>
      </c>
      <c r="J75" s="5" t="s">
        <v>601</v>
      </c>
      <c r="K75" s="5" t="s">
        <v>584</v>
      </c>
      <c r="L75" s="11">
        <v>14990000</v>
      </c>
      <c r="M75" s="13">
        <v>45309</v>
      </c>
      <c r="N75" s="13">
        <v>45323</v>
      </c>
      <c r="O75" s="13">
        <v>45473</v>
      </c>
      <c r="P75" s="15">
        <v>149</v>
      </c>
      <c r="Q75" s="11" t="s">
        <v>619</v>
      </c>
      <c r="R75" s="11">
        <f>+VLOOKUP(A75,[1]Hoja2!$A$4:$B$2887,2,FALSE)</f>
        <v>20986000</v>
      </c>
      <c r="S75" s="11">
        <f t="shared" si="2"/>
        <v>-5996000</v>
      </c>
      <c r="T75" s="19">
        <f t="shared" si="3"/>
        <v>140</v>
      </c>
      <c r="U75" s="5">
        <v>1</v>
      </c>
      <c r="V75" s="10" t="s">
        <v>2998</v>
      </c>
    </row>
    <row r="76" spans="1:22" s="4" customFormat="1" ht="51" x14ac:dyDescent="0.2">
      <c r="A76" s="5" t="s">
        <v>694</v>
      </c>
      <c r="B76" s="5" t="s">
        <v>694</v>
      </c>
      <c r="C76" s="5" t="s">
        <v>29</v>
      </c>
      <c r="D76" s="6" t="s">
        <v>533</v>
      </c>
      <c r="E76" s="18">
        <v>21153583</v>
      </c>
      <c r="F76" s="7" t="s">
        <v>578</v>
      </c>
      <c r="G76" s="8">
        <v>31338</v>
      </c>
      <c r="H76" s="9" t="s">
        <v>2470</v>
      </c>
      <c r="I76" s="5" t="s">
        <v>580</v>
      </c>
      <c r="J76" s="5" t="s">
        <v>602</v>
      </c>
      <c r="K76" s="5" t="s">
        <v>585</v>
      </c>
      <c r="L76" s="11">
        <v>7000000</v>
      </c>
      <c r="M76" s="13">
        <v>45309</v>
      </c>
      <c r="N76" s="13">
        <v>45313</v>
      </c>
      <c r="O76" s="13">
        <v>45382</v>
      </c>
      <c r="P76" s="15">
        <v>69</v>
      </c>
      <c r="Q76" s="11" t="s">
        <v>619</v>
      </c>
      <c r="R76" s="11">
        <f>+VLOOKUP(A76,[1]Hoja2!$A$4:$B$2887,2,FALSE)</f>
        <v>7000000</v>
      </c>
      <c r="S76" s="11">
        <f t="shared" si="2"/>
        <v>0</v>
      </c>
      <c r="T76" s="19">
        <f t="shared" si="3"/>
        <v>100</v>
      </c>
      <c r="U76" s="5">
        <v>0</v>
      </c>
      <c r="V76" s="10" t="s">
        <v>2999</v>
      </c>
    </row>
    <row r="77" spans="1:22" s="4" customFormat="1" ht="51" x14ac:dyDescent="0.2">
      <c r="A77" s="5" t="s">
        <v>695</v>
      </c>
      <c r="B77" s="5" t="s">
        <v>695</v>
      </c>
      <c r="C77" s="5" t="s">
        <v>20</v>
      </c>
      <c r="D77" s="6" t="s">
        <v>1810</v>
      </c>
      <c r="E77" s="18">
        <v>1126254856</v>
      </c>
      <c r="F77" s="7" t="s">
        <v>578</v>
      </c>
      <c r="G77" s="8">
        <v>30695</v>
      </c>
      <c r="H77" s="9" t="s">
        <v>2462</v>
      </c>
      <c r="I77" s="5" t="s">
        <v>580</v>
      </c>
      <c r="J77" s="5" t="s">
        <v>601</v>
      </c>
      <c r="K77" s="5" t="s">
        <v>584</v>
      </c>
      <c r="L77" s="11">
        <v>18020000</v>
      </c>
      <c r="M77" s="13">
        <v>45309</v>
      </c>
      <c r="N77" s="13">
        <v>45313</v>
      </c>
      <c r="O77" s="13">
        <v>45473</v>
      </c>
      <c r="P77" s="15">
        <v>158</v>
      </c>
      <c r="Q77" s="11" t="s">
        <v>619</v>
      </c>
      <c r="R77" s="11">
        <f>+VLOOKUP(A77,[1]Hoja2!$A$4:$B$2887,2,FALSE)</f>
        <v>24820000</v>
      </c>
      <c r="S77" s="11">
        <f t="shared" si="2"/>
        <v>-6800000</v>
      </c>
      <c r="T77" s="19">
        <f t="shared" si="3"/>
        <v>137.73584905660377</v>
      </c>
      <c r="U77" s="5">
        <v>1</v>
      </c>
      <c r="V77" s="10" t="s">
        <v>3000</v>
      </c>
    </row>
    <row r="78" spans="1:22" s="4" customFormat="1" ht="76.5" x14ac:dyDescent="0.2">
      <c r="A78" s="5" t="s">
        <v>696</v>
      </c>
      <c r="B78" s="5" t="s">
        <v>696</v>
      </c>
      <c r="C78" s="5" t="s">
        <v>29</v>
      </c>
      <c r="D78" s="6" t="s">
        <v>1811</v>
      </c>
      <c r="E78" s="18">
        <v>1010189672</v>
      </c>
      <c r="F78" s="7" t="s">
        <v>578</v>
      </c>
      <c r="G78" s="8">
        <v>32958</v>
      </c>
      <c r="H78" s="9" t="s">
        <v>2471</v>
      </c>
      <c r="I78" s="5" t="s">
        <v>580</v>
      </c>
      <c r="J78" s="5" t="s">
        <v>602</v>
      </c>
      <c r="K78" s="5" t="s">
        <v>585</v>
      </c>
      <c r="L78" s="11">
        <v>13379492</v>
      </c>
      <c r="M78" s="13">
        <v>45309</v>
      </c>
      <c r="N78" s="13">
        <v>45313</v>
      </c>
      <c r="O78" s="13">
        <v>45382</v>
      </c>
      <c r="P78" s="15">
        <v>69</v>
      </c>
      <c r="Q78" s="11" t="s">
        <v>619</v>
      </c>
      <c r="R78" s="11">
        <f>+VLOOKUP(A78,[1]Hoja2!$A$4:$B$2887,2,FALSE)</f>
        <v>13379492</v>
      </c>
      <c r="S78" s="11">
        <f t="shared" si="2"/>
        <v>0</v>
      </c>
      <c r="T78" s="19">
        <f t="shared" si="3"/>
        <v>100</v>
      </c>
      <c r="U78" s="5">
        <v>0</v>
      </c>
      <c r="V78" s="10" t="s">
        <v>3001</v>
      </c>
    </row>
    <row r="79" spans="1:22" s="4" customFormat="1" ht="76.5" x14ac:dyDescent="0.2">
      <c r="A79" s="5" t="s">
        <v>697</v>
      </c>
      <c r="B79" s="5" t="s">
        <v>697</v>
      </c>
      <c r="C79" s="5" t="s">
        <v>20</v>
      </c>
      <c r="D79" s="6" t="s">
        <v>566</v>
      </c>
      <c r="E79" s="18">
        <v>53061729</v>
      </c>
      <c r="F79" s="7" t="s">
        <v>578</v>
      </c>
      <c r="G79" s="8">
        <v>30722</v>
      </c>
      <c r="H79" s="9" t="s">
        <v>2472</v>
      </c>
      <c r="I79" s="5" t="s">
        <v>580</v>
      </c>
      <c r="J79" s="5" t="s">
        <v>602</v>
      </c>
      <c r="K79" s="5" t="s">
        <v>585</v>
      </c>
      <c r="L79" s="11">
        <v>13379492</v>
      </c>
      <c r="M79" s="13">
        <v>45310</v>
      </c>
      <c r="N79" s="13">
        <v>45313</v>
      </c>
      <c r="O79" s="13">
        <v>45382</v>
      </c>
      <c r="P79" s="15">
        <v>69</v>
      </c>
      <c r="Q79" s="11" t="s">
        <v>619</v>
      </c>
      <c r="R79" s="11">
        <f>+VLOOKUP(A79,[1]Hoja2!$A$4:$B$2887,2,FALSE)</f>
        <v>13379492</v>
      </c>
      <c r="S79" s="11">
        <f t="shared" si="2"/>
        <v>0</v>
      </c>
      <c r="T79" s="19">
        <f t="shared" si="3"/>
        <v>100</v>
      </c>
      <c r="U79" s="5">
        <v>0</v>
      </c>
      <c r="V79" s="10" t="s">
        <v>3002</v>
      </c>
    </row>
    <row r="80" spans="1:22" s="4" customFormat="1" ht="51" x14ac:dyDescent="0.2">
      <c r="A80" s="5" t="s">
        <v>698</v>
      </c>
      <c r="B80" s="5" t="s">
        <v>698</v>
      </c>
      <c r="C80" s="5" t="s">
        <v>29</v>
      </c>
      <c r="D80" s="6" t="s">
        <v>1812</v>
      </c>
      <c r="E80" s="18">
        <v>1016039230</v>
      </c>
      <c r="F80" s="7" t="s">
        <v>578</v>
      </c>
      <c r="G80" s="8">
        <v>33531</v>
      </c>
      <c r="H80" s="9" t="s">
        <v>2473</v>
      </c>
      <c r="I80" s="5" t="s">
        <v>580</v>
      </c>
      <c r="J80" s="5" t="s">
        <v>601</v>
      </c>
      <c r="K80" s="5" t="s">
        <v>584</v>
      </c>
      <c r="L80" s="11">
        <v>18020000</v>
      </c>
      <c r="M80" s="13">
        <v>45310</v>
      </c>
      <c r="N80" s="13">
        <v>45314</v>
      </c>
      <c r="O80" s="13">
        <v>45473</v>
      </c>
      <c r="P80" s="15">
        <v>157</v>
      </c>
      <c r="Q80" s="11" t="s">
        <v>619</v>
      </c>
      <c r="R80" s="11">
        <f>+VLOOKUP(A80,[1]Hoja2!$A$4:$B$2887,2,FALSE)</f>
        <v>24820000</v>
      </c>
      <c r="S80" s="11">
        <f t="shared" si="2"/>
        <v>-6800000</v>
      </c>
      <c r="T80" s="19">
        <f t="shared" si="3"/>
        <v>137.73584905660377</v>
      </c>
      <c r="U80" s="5">
        <v>0</v>
      </c>
      <c r="V80" s="10" t="s">
        <v>3003</v>
      </c>
    </row>
    <row r="81" spans="1:22" s="4" customFormat="1" ht="76.5" x14ac:dyDescent="0.2">
      <c r="A81" s="5" t="s">
        <v>699</v>
      </c>
      <c r="B81" s="5" t="s">
        <v>699</v>
      </c>
      <c r="C81" s="5" t="s">
        <v>20</v>
      </c>
      <c r="D81" s="6" t="s">
        <v>1813</v>
      </c>
      <c r="E81" s="18">
        <v>1022355177</v>
      </c>
      <c r="F81" s="7" t="s">
        <v>578</v>
      </c>
      <c r="G81" s="8">
        <v>32514</v>
      </c>
      <c r="H81" s="9" t="s">
        <v>2474</v>
      </c>
      <c r="I81" s="5" t="s">
        <v>580</v>
      </c>
      <c r="J81" s="5" t="s">
        <v>602</v>
      </c>
      <c r="K81" s="5" t="s">
        <v>585</v>
      </c>
      <c r="L81" s="11">
        <v>13379492</v>
      </c>
      <c r="M81" s="13">
        <v>45310</v>
      </c>
      <c r="N81" s="13">
        <v>45310</v>
      </c>
      <c r="O81" s="13">
        <v>45382</v>
      </c>
      <c r="P81" s="15">
        <v>72</v>
      </c>
      <c r="Q81" s="11" t="s">
        <v>619</v>
      </c>
      <c r="R81" s="11">
        <f>+VLOOKUP(A81,[1]Hoja2!$A$4:$B$2887,2,FALSE)</f>
        <v>13379492</v>
      </c>
      <c r="S81" s="11">
        <f t="shared" si="2"/>
        <v>0</v>
      </c>
      <c r="T81" s="19">
        <f t="shared" si="3"/>
        <v>100</v>
      </c>
      <c r="U81" s="5">
        <v>0</v>
      </c>
      <c r="V81" s="10" t="s">
        <v>3004</v>
      </c>
    </row>
    <row r="82" spans="1:22" s="4" customFormat="1" ht="51" x14ac:dyDescent="0.2">
      <c r="A82" s="5" t="s">
        <v>700</v>
      </c>
      <c r="B82" s="5" t="s">
        <v>700</v>
      </c>
      <c r="C82" s="5" t="s">
        <v>20</v>
      </c>
      <c r="D82" s="6" t="s">
        <v>422</v>
      </c>
      <c r="E82" s="18">
        <v>1022355109</v>
      </c>
      <c r="F82" s="7" t="s">
        <v>578</v>
      </c>
      <c r="G82" s="8">
        <v>32500</v>
      </c>
      <c r="H82" s="9" t="s">
        <v>2475</v>
      </c>
      <c r="I82" s="5" t="s">
        <v>580</v>
      </c>
      <c r="J82" s="5" t="s">
        <v>2906</v>
      </c>
      <c r="K82" s="5" t="s">
        <v>591</v>
      </c>
      <c r="L82" s="11">
        <v>17017500</v>
      </c>
      <c r="M82" s="13">
        <v>45310</v>
      </c>
      <c r="N82" s="13">
        <v>45310</v>
      </c>
      <c r="O82" s="13">
        <v>45382</v>
      </c>
      <c r="P82" s="15">
        <v>72</v>
      </c>
      <c r="Q82" s="11" t="s">
        <v>619</v>
      </c>
      <c r="R82" s="11">
        <f>+VLOOKUP(A82,[1]Hoja2!$A$4:$B$2887,2,FALSE)</f>
        <v>23824500</v>
      </c>
      <c r="S82" s="11">
        <f t="shared" si="2"/>
        <v>-6807000</v>
      </c>
      <c r="T82" s="19">
        <f t="shared" si="3"/>
        <v>140</v>
      </c>
      <c r="U82" s="5">
        <v>0</v>
      </c>
      <c r="V82" s="10" t="s">
        <v>3005</v>
      </c>
    </row>
    <row r="83" spans="1:22" s="4" customFormat="1" ht="51" x14ac:dyDescent="0.2">
      <c r="A83" s="5" t="s">
        <v>701</v>
      </c>
      <c r="B83" s="5" t="s">
        <v>701</v>
      </c>
      <c r="C83" s="5" t="s">
        <v>29</v>
      </c>
      <c r="D83" s="6" t="s">
        <v>156</v>
      </c>
      <c r="E83" s="18">
        <v>1019055993</v>
      </c>
      <c r="F83" s="7" t="s">
        <v>578</v>
      </c>
      <c r="G83" s="8">
        <v>33250</v>
      </c>
      <c r="H83" s="9" t="s">
        <v>2476</v>
      </c>
      <c r="I83" s="5" t="s">
        <v>580</v>
      </c>
      <c r="J83" s="5" t="s">
        <v>2907</v>
      </c>
      <c r="K83" s="5" t="s">
        <v>588</v>
      </c>
      <c r="L83" s="11">
        <v>14000000</v>
      </c>
      <c r="M83" s="13">
        <v>45310</v>
      </c>
      <c r="N83" s="13">
        <v>45314</v>
      </c>
      <c r="O83" s="13">
        <v>45382</v>
      </c>
      <c r="P83" s="15">
        <v>68</v>
      </c>
      <c r="Q83" s="11" t="s">
        <v>619</v>
      </c>
      <c r="R83" s="11">
        <f>+VLOOKUP(A83,[1]Hoja2!$A$4:$B$2887,2,FALSE)</f>
        <v>14000000</v>
      </c>
      <c r="S83" s="11">
        <f t="shared" si="2"/>
        <v>0</v>
      </c>
      <c r="T83" s="19">
        <f t="shared" si="3"/>
        <v>100</v>
      </c>
      <c r="U83" s="5">
        <v>0</v>
      </c>
      <c r="V83" s="10" t="s">
        <v>3006</v>
      </c>
    </row>
    <row r="84" spans="1:22" s="4" customFormat="1" ht="51" x14ac:dyDescent="0.2">
      <c r="A84" s="5" t="s">
        <v>702</v>
      </c>
      <c r="B84" s="5" t="s">
        <v>702</v>
      </c>
      <c r="C84" s="5" t="s">
        <v>20</v>
      </c>
      <c r="D84" s="6" t="s">
        <v>1814</v>
      </c>
      <c r="E84" s="18">
        <v>46453473</v>
      </c>
      <c r="F84" s="7" t="s">
        <v>578</v>
      </c>
      <c r="G84" s="8">
        <v>29768</v>
      </c>
      <c r="H84" s="9" t="s">
        <v>2477</v>
      </c>
      <c r="I84" s="5" t="s">
        <v>580</v>
      </c>
      <c r="J84" s="5" t="s">
        <v>601</v>
      </c>
      <c r="K84" s="5" t="s">
        <v>584</v>
      </c>
      <c r="L84" s="11">
        <v>14990000</v>
      </c>
      <c r="M84" s="13">
        <v>45310</v>
      </c>
      <c r="N84" s="13">
        <v>45323</v>
      </c>
      <c r="O84" s="13">
        <v>45473</v>
      </c>
      <c r="P84" s="15">
        <v>149</v>
      </c>
      <c r="Q84" s="11" t="s">
        <v>619</v>
      </c>
      <c r="R84" s="11">
        <f>+VLOOKUP(A84,[1]Hoja2!$A$4:$B$2887,2,FALSE)</f>
        <v>20986000</v>
      </c>
      <c r="S84" s="11">
        <f t="shared" si="2"/>
        <v>-5996000</v>
      </c>
      <c r="T84" s="19">
        <f t="shared" si="3"/>
        <v>140</v>
      </c>
      <c r="U84" s="5">
        <v>1</v>
      </c>
      <c r="V84" s="10" t="s">
        <v>3007</v>
      </c>
    </row>
    <row r="85" spans="1:22" s="4" customFormat="1" ht="51" x14ac:dyDescent="0.2">
      <c r="A85" s="5" t="s">
        <v>703</v>
      </c>
      <c r="B85" s="5" t="s">
        <v>703</v>
      </c>
      <c r="C85" s="5" t="s">
        <v>20</v>
      </c>
      <c r="D85" s="6" t="s">
        <v>290</v>
      </c>
      <c r="E85" s="18">
        <v>1015397807</v>
      </c>
      <c r="F85" s="7" t="s">
        <v>578</v>
      </c>
      <c r="G85" s="8">
        <v>31745</v>
      </c>
      <c r="H85" s="9" t="s">
        <v>2477</v>
      </c>
      <c r="I85" s="5" t="s">
        <v>580</v>
      </c>
      <c r="J85" s="5" t="s">
        <v>601</v>
      </c>
      <c r="K85" s="5" t="s">
        <v>584</v>
      </c>
      <c r="L85" s="11">
        <v>14990000</v>
      </c>
      <c r="M85" s="13">
        <v>45310</v>
      </c>
      <c r="N85" s="13">
        <v>45323</v>
      </c>
      <c r="O85" s="13">
        <v>45473</v>
      </c>
      <c r="P85" s="15">
        <v>149</v>
      </c>
      <c r="Q85" s="11" t="s">
        <v>619</v>
      </c>
      <c r="R85" s="11">
        <f>+VLOOKUP(A85,[1]Hoja2!$A$4:$B$2887,2,FALSE)</f>
        <v>20986000</v>
      </c>
      <c r="S85" s="11">
        <f t="shared" si="2"/>
        <v>-5996000</v>
      </c>
      <c r="T85" s="19">
        <f t="shared" si="3"/>
        <v>140</v>
      </c>
      <c r="U85" s="5">
        <v>1</v>
      </c>
      <c r="V85" s="10" t="s">
        <v>3008</v>
      </c>
    </row>
    <row r="86" spans="1:22" s="4" customFormat="1" ht="51" x14ac:dyDescent="0.2">
      <c r="A86" s="5" t="s">
        <v>704</v>
      </c>
      <c r="B86" s="5" t="s">
        <v>704</v>
      </c>
      <c r="C86" s="5" t="s">
        <v>50</v>
      </c>
      <c r="D86" s="6" t="s">
        <v>51</v>
      </c>
      <c r="E86" s="18">
        <v>900968576</v>
      </c>
      <c r="F86" s="7" t="s">
        <v>578</v>
      </c>
      <c r="G86" s="8" t="s">
        <v>579</v>
      </c>
      <c r="H86" s="9" t="s">
        <v>2478</v>
      </c>
      <c r="I86" s="5" t="s">
        <v>580</v>
      </c>
      <c r="J86" s="5" t="s">
        <v>2906</v>
      </c>
      <c r="K86" s="5" t="s">
        <v>591</v>
      </c>
      <c r="L86" s="11">
        <v>255251700</v>
      </c>
      <c r="M86" s="13">
        <v>45314</v>
      </c>
      <c r="N86" s="13">
        <v>45317</v>
      </c>
      <c r="O86" s="13">
        <v>45680</v>
      </c>
      <c r="P86" s="15">
        <v>357</v>
      </c>
      <c r="Q86" s="11" t="s">
        <v>619</v>
      </c>
      <c r="R86" s="11">
        <f>+VLOOKUP(A86,[1]Hoja2!$A$4:$B$2887,2,FALSE)</f>
        <v>255251700</v>
      </c>
      <c r="S86" s="11">
        <f t="shared" si="2"/>
        <v>0</v>
      </c>
      <c r="T86" s="19">
        <f t="shared" si="3"/>
        <v>100</v>
      </c>
      <c r="U86" s="5">
        <v>0</v>
      </c>
      <c r="V86" s="10" t="s">
        <v>3009</v>
      </c>
    </row>
    <row r="87" spans="1:22" s="4" customFormat="1" ht="51" x14ac:dyDescent="0.2">
      <c r="A87" s="5" t="s">
        <v>705</v>
      </c>
      <c r="B87" s="5" t="s">
        <v>705</v>
      </c>
      <c r="C87" s="5" t="s">
        <v>50</v>
      </c>
      <c r="D87" s="6" t="s">
        <v>1815</v>
      </c>
      <c r="E87" s="18">
        <v>890911431</v>
      </c>
      <c r="F87" s="7" t="s">
        <v>578</v>
      </c>
      <c r="G87" s="8" t="s">
        <v>579</v>
      </c>
      <c r="H87" s="9" t="s">
        <v>2479</v>
      </c>
      <c r="I87" s="5" t="s">
        <v>580</v>
      </c>
      <c r="J87" s="5" t="s">
        <v>2906</v>
      </c>
      <c r="K87" s="5" t="s">
        <v>591</v>
      </c>
      <c r="L87" s="11">
        <v>234000000</v>
      </c>
      <c r="M87" s="13">
        <v>45317</v>
      </c>
      <c r="N87" s="13">
        <v>45323</v>
      </c>
      <c r="O87" s="13">
        <v>45678</v>
      </c>
      <c r="P87" s="15">
        <v>350</v>
      </c>
      <c r="Q87" s="11" t="s">
        <v>619</v>
      </c>
      <c r="R87" s="11">
        <f>+VLOOKUP(A87,[1]Hoja2!$A$4:$B$2887,2,FALSE)</f>
        <v>234000000</v>
      </c>
      <c r="S87" s="11">
        <f t="shared" si="2"/>
        <v>0</v>
      </c>
      <c r="T87" s="19">
        <f t="shared" si="3"/>
        <v>100</v>
      </c>
      <c r="U87" s="5">
        <v>0</v>
      </c>
      <c r="V87" s="10" t="s">
        <v>3010</v>
      </c>
    </row>
    <row r="88" spans="1:22" s="4" customFormat="1" ht="51" x14ac:dyDescent="0.2">
      <c r="A88" s="5" t="s">
        <v>706</v>
      </c>
      <c r="B88" s="5" t="s">
        <v>706</v>
      </c>
      <c r="C88" s="5" t="s">
        <v>50</v>
      </c>
      <c r="D88" s="6" t="s">
        <v>52</v>
      </c>
      <c r="E88" s="18">
        <v>860353445</v>
      </c>
      <c r="F88" s="7" t="s">
        <v>578</v>
      </c>
      <c r="G88" s="8" t="s">
        <v>579</v>
      </c>
      <c r="H88" s="9" t="s">
        <v>2480</v>
      </c>
      <c r="I88" s="5" t="s">
        <v>580</v>
      </c>
      <c r="J88" s="5" t="s">
        <v>2906</v>
      </c>
      <c r="K88" s="5" t="s">
        <v>591</v>
      </c>
      <c r="L88" s="11">
        <v>255000000</v>
      </c>
      <c r="M88" s="13">
        <v>45314</v>
      </c>
      <c r="N88" s="13">
        <v>45317</v>
      </c>
      <c r="O88" s="13">
        <v>45677</v>
      </c>
      <c r="P88" s="15">
        <v>354</v>
      </c>
      <c r="Q88" s="11" t="s">
        <v>619</v>
      </c>
      <c r="R88" s="11">
        <f>+VLOOKUP(A88,[1]Hoja2!$A$4:$B$2887,2,FALSE)</f>
        <v>255000000</v>
      </c>
      <c r="S88" s="11">
        <f t="shared" si="2"/>
        <v>0</v>
      </c>
      <c r="T88" s="19">
        <f t="shared" si="3"/>
        <v>100</v>
      </c>
      <c r="U88" s="5">
        <v>0</v>
      </c>
      <c r="V88" s="10" t="s">
        <v>3011</v>
      </c>
    </row>
    <row r="89" spans="1:22" s="4" customFormat="1" ht="51" x14ac:dyDescent="0.2">
      <c r="A89" s="5" t="s">
        <v>707</v>
      </c>
      <c r="B89" s="5" t="s">
        <v>707</v>
      </c>
      <c r="C89" s="5" t="s">
        <v>20</v>
      </c>
      <c r="D89" s="6" t="s">
        <v>1816</v>
      </c>
      <c r="E89" s="18">
        <v>52965801</v>
      </c>
      <c r="F89" s="7" t="s">
        <v>578</v>
      </c>
      <c r="G89" s="8">
        <v>30528</v>
      </c>
      <c r="H89" s="9" t="s">
        <v>2475</v>
      </c>
      <c r="I89" s="5" t="s">
        <v>580</v>
      </c>
      <c r="J89" s="5" t="s">
        <v>2906</v>
      </c>
      <c r="K89" s="5" t="s">
        <v>591</v>
      </c>
      <c r="L89" s="11">
        <v>17017500</v>
      </c>
      <c r="M89" s="13">
        <v>45310</v>
      </c>
      <c r="N89" s="13">
        <v>45314</v>
      </c>
      <c r="O89" s="13">
        <v>45382</v>
      </c>
      <c r="P89" s="15">
        <v>68</v>
      </c>
      <c r="Q89" s="11" t="s">
        <v>619</v>
      </c>
      <c r="R89" s="11">
        <f>+VLOOKUP(A89,[1]Hoja2!$A$4:$B$2887,2,FALSE)</f>
        <v>23824500</v>
      </c>
      <c r="S89" s="11">
        <f t="shared" si="2"/>
        <v>-6807000</v>
      </c>
      <c r="T89" s="19">
        <f t="shared" si="3"/>
        <v>140</v>
      </c>
      <c r="U89" s="5">
        <v>1</v>
      </c>
      <c r="V89" s="10" t="s">
        <v>3012</v>
      </c>
    </row>
    <row r="90" spans="1:22" s="4" customFormat="1" ht="51" x14ac:dyDescent="0.2">
      <c r="A90" s="5" t="s">
        <v>708</v>
      </c>
      <c r="B90" s="5" t="s">
        <v>708</v>
      </c>
      <c r="C90" s="5" t="s">
        <v>20</v>
      </c>
      <c r="D90" s="6" t="s">
        <v>62</v>
      </c>
      <c r="E90" s="18">
        <v>52306062</v>
      </c>
      <c r="F90" s="7" t="s">
        <v>578</v>
      </c>
      <c r="G90" s="8">
        <v>28479</v>
      </c>
      <c r="H90" s="9" t="s">
        <v>2481</v>
      </c>
      <c r="I90" s="5" t="s">
        <v>580</v>
      </c>
      <c r="J90" s="5" t="s">
        <v>2906</v>
      </c>
      <c r="K90" s="5" t="s">
        <v>591</v>
      </c>
      <c r="L90" s="11">
        <v>12629866</v>
      </c>
      <c r="M90" s="13">
        <v>45310</v>
      </c>
      <c r="N90" s="13">
        <v>45313</v>
      </c>
      <c r="O90" s="13">
        <v>45382</v>
      </c>
      <c r="P90" s="15">
        <v>69</v>
      </c>
      <c r="Q90" s="11" t="s">
        <v>619</v>
      </c>
      <c r="R90" s="11">
        <f>+VLOOKUP(A90,[1]Hoja2!$A$4:$B$2887,2,FALSE)</f>
        <v>12629866</v>
      </c>
      <c r="S90" s="11">
        <f t="shared" si="2"/>
        <v>0</v>
      </c>
      <c r="T90" s="19">
        <f t="shared" si="3"/>
        <v>100</v>
      </c>
      <c r="U90" s="5">
        <v>0</v>
      </c>
      <c r="V90" s="10" t="s">
        <v>3013</v>
      </c>
    </row>
    <row r="91" spans="1:22" s="4" customFormat="1" ht="51" x14ac:dyDescent="0.2">
      <c r="A91" s="5" t="s">
        <v>709</v>
      </c>
      <c r="B91" s="5" t="s">
        <v>709</v>
      </c>
      <c r="C91" s="5" t="s">
        <v>20</v>
      </c>
      <c r="D91" s="6" t="s">
        <v>56</v>
      </c>
      <c r="E91" s="18">
        <v>1026256559</v>
      </c>
      <c r="F91" s="7" t="s">
        <v>578</v>
      </c>
      <c r="G91" s="8">
        <v>31946</v>
      </c>
      <c r="H91" s="9" t="s">
        <v>2482</v>
      </c>
      <c r="I91" s="5" t="s">
        <v>580</v>
      </c>
      <c r="J91" s="5" t="s">
        <v>601</v>
      </c>
      <c r="K91" s="5" t="s">
        <v>584</v>
      </c>
      <c r="L91" s="11">
        <v>14990000</v>
      </c>
      <c r="M91" s="13">
        <v>45310</v>
      </c>
      <c r="N91" s="13">
        <v>45323</v>
      </c>
      <c r="O91" s="13">
        <v>45473</v>
      </c>
      <c r="P91" s="15">
        <v>149</v>
      </c>
      <c r="Q91" s="11" t="s">
        <v>619</v>
      </c>
      <c r="R91" s="11">
        <f>+VLOOKUP(A91,[1]Hoja2!$A$4:$B$2887,2,FALSE)</f>
        <v>20986000</v>
      </c>
      <c r="S91" s="11">
        <f t="shared" si="2"/>
        <v>-5996000</v>
      </c>
      <c r="T91" s="19">
        <f t="shared" si="3"/>
        <v>140</v>
      </c>
      <c r="U91" s="5">
        <v>0</v>
      </c>
      <c r="V91" s="10" t="s">
        <v>3014</v>
      </c>
    </row>
    <row r="92" spans="1:22" s="4" customFormat="1" ht="63.75" x14ac:dyDescent="0.2">
      <c r="A92" s="5" t="s">
        <v>710</v>
      </c>
      <c r="B92" s="5" t="s">
        <v>710</v>
      </c>
      <c r="C92" s="5" t="s">
        <v>20</v>
      </c>
      <c r="D92" s="6" t="s">
        <v>98</v>
      </c>
      <c r="E92" s="18">
        <v>1017147014</v>
      </c>
      <c r="F92" s="7" t="s">
        <v>578</v>
      </c>
      <c r="G92" s="8">
        <v>31812</v>
      </c>
      <c r="H92" s="9" t="s">
        <v>2483</v>
      </c>
      <c r="I92" s="5" t="s">
        <v>580</v>
      </c>
      <c r="J92" s="5" t="s">
        <v>2906</v>
      </c>
      <c r="K92" s="5" t="s">
        <v>591</v>
      </c>
      <c r="L92" s="11">
        <v>13001334</v>
      </c>
      <c r="M92" s="13">
        <v>45313</v>
      </c>
      <c r="N92" s="13">
        <v>45314</v>
      </c>
      <c r="O92" s="13">
        <v>45382</v>
      </c>
      <c r="P92" s="15">
        <v>68</v>
      </c>
      <c r="Q92" s="11" t="s">
        <v>619</v>
      </c>
      <c r="R92" s="11">
        <f>+VLOOKUP(A92,[1]Hoja2!$A$4:$B$2887,2,FALSE)</f>
        <v>18573334</v>
      </c>
      <c r="S92" s="11">
        <f t="shared" si="2"/>
        <v>-5572000</v>
      </c>
      <c r="T92" s="19">
        <f t="shared" si="3"/>
        <v>142.85714065956617</v>
      </c>
      <c r="U92" s="5">
        <v>0</v>
      </c>
      <c r="V92" s="10" t="s">
        <v>3015</v>
      </c>
    </row>
    <row r="93" spans="1:22" s="4" customFormat="1" ht="51" x14ac:dyDescent="0.2">
      <c r="A93" s="5" t="s">
        <v>711</v>
      </c>
      <c r="B93" s="5" t="s">
        <v>711</v>
      </c>
      <c r="C93" s="5" t="s">
        <v>20</v>
      </c>
      <c r="D93" s="6" t="s">
        <v>37</v>
      </c>
      <c r="E93" s="18">
        <v>1019056004</v>
      </c>
      <c r="F93" s="7" t="s">
        <v>578</v>
      </c>
      <c r="G93" s="8">
        <v>33257</v>
      </c>
      <c r="H93" s="9" t="s">
        <v>2484</v>
      </c>
      <c r="I93" s="5" t="s">
        <v>580</v>
      </c>
      <c r="J93" s="5" t="s">
        <v>601</v>
      </c>
      <c r="K93" s="5" t="s">
        <v>584</v>
      </c>
      <c r="L93" s="11">
        <v>14990000</v>
      </c>
      <c r="M93" s="13">
        <v>45313</v>
      </c>
      <c r="N93" s="13">
        <v>45323</v>
      </c>
      <c r="O93" s="13">
        <v>45473</v>
      </c>
      <c r="P93" s="15">
        <v>149</v>
      </c>
      <c r="Q93" s="11" t="s">
        <v>619</v>
      </c>
      <c r="R93" s="11">
        <f>+VLOOKUP(A93,[1]Hoja2!$A$4:$B$2887,2,FALSE)</f>
        <v>20986000</v>
      </c>
      <c r="S93" s="11">
        <f t="shared" si="2"/>
        <v>-5996000</v>
      </c>
      <c r="T93" s="19">
        <f t="shared" si="3"/>
        <v>140</v>
      </c>
      <c r="U93" s="5">
        <v>1</v>
      </c>
      <c r="V93" s="10" t="s">
        <v>3016</v>
      </c>
    </row>
    <row r="94" spans="1:22" s="4" customFormat="1" ht="51" x14ac:dyDescent="0.2">
      <c r="A94" s="5" t="s">
        <v>712</v>
      </c>
      <c r="B94" s="5" t="s">
        <v>712</v>
      </c>
      <c r="C94" s="5" t="s">
        <v>29</v>
      </c>
      <c r="D94" s="6" t="s">
        <v>1817</v>
      </c>
      <c r="E94" s="18" t="s">
        <v>1818</v>
      </c>
      <c r="F94" s="7" t="s">
        <v>578</v>
      </c>
      <c r="G94" s="8" t="s">
        <v>2408</v>
      </c>
      <c r="H94" s="9" t="s">
        <v>2485</v>
      </c>
      <c r="I94" s="5" t="s">
        <v>580</v>
      </c>
      <c r="J94" s="5" t="s">
        <v>601</v>
      </c>
      <c r="K94" s="5" t="s">
        <v>584</v>
      </c>
      <c r="L94" s="11">
        <v>17000000</v>
      </c>
      <c r="M94" s="13">
        <v>45310</v>
      </c>
      <c r="N94" s="13">
        <v>45313</v>
      </c>
      <c r="O94" s="13">
        <v>45473</v>
      </c>
      <c r="P94" s="15">
        <v>158</v>
      </c>
      <c r="Q94" s="11" t="s">
        <v>619</v>
      </c>
      <c r="R94" s="11">
        <f>+VLOOKUP(A94,[1]Hoja2!$A$4:$B$2887,2,FALSE)</f>
        <v>23800000</v>
      </c>
      <c r="S94" s="11">
        <f t="shared" si="2"/>
        <v>-6800000</v>
      </c>
      <c r="T94" s="19">
        <f t="shared" si="3"/>
        <v>140</v>
      </c>
      <c r="U94" s="5">
        <v>2</v>
      </c>
      <c r="V94" s="10" t="s">
        <v>3017</v>
      </c>
    </row>
    <row r="95" spans="1:22" s="4" customFormat="1" ht="51" x14ac:dyDescent="0.2">
      <c r="A95" s="5" t="s">
        <v>712</v>
      </c>
      <c r="B95" s="5" t="s">
        <v>713</v>
      </c>
      <c r="C95" s="5" t="s">
        <v>29</v>
      </c>
      <c r="D95" s="6" t="s">
        <v>1819</v>
      </c>
      <c r="E95" s="18">
        <v>9773039</v>
      </c>
      <c r="F95" s="7" t="s">
        <v>578</v>
      </c>
      <c r="G95" s="8">
        <v>31205</v>
      </c>
      <c r="H95" s="9" t="s">
        <v>2486</v>
      </c>
      <c r="I95" s="5" t="s">
        <v>580</v>
      </c>
      <c r="J95" s="5" t="s">
        <v>614</v>
      </c>
      <c r="K95" s="5" t="s">
        <v>591</v>
      </c>
      <c r="L95" s="11">
        <v>12258400</v>
      </c>
      <c r="M95" s="13">
        <v>45310</v>
      </c>
      <c r="N95" s="13">
        <v>45316</v>
      </c>
      <c r="O95" s="13">
        <v>45382</v>
      </c>
      <c r="P95" s="15">
        <v>66</v>
      </c>
      <c r="Q95" s="11" t="s">
        <v>619</v>
      </c>
      <c r="R95" s="11">
        <f>+VLOOKUP(A95,[1]Hoja2!$A$4:$B$2887,2,FALSE)</f>
        <v>23800000</v>
      </c>
      <c r="S95" s="11">
        <f t="shared" si="2"/>
        <v>-11541600</v>
      </c>
      <c r="T95" s="19">
        <f t="shared" si="3"/>
        <v>194.15258108725445</v>
      </c>
      <c r="U95" s="5">
        <v>0</v>
      </c>
      <c r="V95" s="10" t="s">
        <v>3018</v>
      </c>
    </row>
    <row r="96" spans="1:22" s="4" customFormat="1" ht="51" x14ac:dyDescent="0.2">
      <c r="A96" s="5" t="s">
        <v>714</v>
      </c>
      <c r="B96" s="5" t="s">
        <v>714</v>
      </c>
      <c r="C96" s="5" t="s">
        <v>20</v>
      </c>
      <c r="D96" s="6" t="s">
        <v>1820</v>
      </c>
      <c r="E96" s="18">
        <v>1026306664</v>
      </c>
      <c r="F96" s="7" t="s">
        <v>578</v>
      </c>
      <c r="G96" s="8">
        <v>36397</v>
      </c>
      <c r="H96" s="9" t="s">
        <v>2421</v>
      </c>
      <c r="I96" s="5" t="s">
        <v>580</v>
      </c>
      <c r="J96" s="5" t="s">
        <v>2905</v>
      </c>
      <c r="K96" s="5" t="s">
        <v>584</v>
      </c>
      <c r="L96" s="11">
        <v>14990000</v>
      </c>
      <c r="M96" s="13">
        <v>45313</v>
      </c>
      <c r="N96" s="13">
        <v>45323</v>
      </c>
      <c r="O96" s="13">
        <v>45473</v>
      </c>
      <c r="P96" s="15">
        <v>149</v>
      </c>
      <c r="Q96" s="11" t="s">
        <v>619</v>
      </c>
      <c r="R96" s="11">
        <f>+VLOOKUP(A96,[1]Hoja2!$A$4:$B$2887,2,FALSE)</f>
        <v>20986000</v>
      </c>
      <c r="S96" s="11">
        <f t="shared" si="2"/>
        <v>-5996000</v>
      </c>
      <c r="T96" s="19">
        <f t="shared" si="3"/>
        <v>140</v>
      </c>
      <c r="U96" s="5">
        <v>1</v>
      </c>
      <c r="V96" s="10" t="s">
        <v>3019</v>
      </c>
    </row>
    <row r="97" spans="1:22" s="4" customFormat="1" ht="51" x14ac:dyDescent="0.2">
      <c r="A97" s="5" t="s">
        <v>715</v>
      </c>
      <c r="B97" s="5" t="s">
        <v>715</v>
      </c>
      <c r="C97" s="5" t="s">
        <v>20</v>
      </c>
      <c r="D97" s="6" t="s">
        <v>134</v>
      </c>
      <c r="E97" s="18">
        <v>52103829</v>
      </c>
      <c r="F97" s="7" t="s">
        <v>578</v>
      </c>
      <c r="G97" s="8">
        <v>26261</v>
      </c>
      <c r="H97" s="9" t="s">
        <v>2481</v>
      </c>
      <c r="I97" s="5" t="s">
        <v>580</v>
      </c>
      <c r="J97" s="5" t="s">
        <v>2906</v>
      </c>
      <c r="K97" s="5" t="s">
        <v>591</v>
      </c>
      <c r="L97" s="11">
        <v>12629866</v>
      </c>
      <c r="M97" s="13">
        <v>45310</v>
      </c>
      <c r="N97" s="13">
        <v>45314</v>
      </c>
      <c r="O97" s="13">
        <v>45382</v>
      </c>
      <c r="P97" s="15">
        <v>68</v>
      </c>
      <c r="Q97" s="11" t="s">
        <v>619</v>
      </c>
      <c r="R97" s="11">
        <f>+VLOOKUP(A97,[1]Hoja2!$A$4:$B$2887,2,FALSE)</f>
        <v>12629866</v>
      </c>
      <c r="S97" s="11">
        <f t="shared" si="2"/>
        <v>0</v>
      </c>
      <c r="T97" s="19">
        <f t="shared" si="3"/>
        <v>100</v>
      </c>
      <c r="U97" s="5">
        <v>0</v>
      </c>
      <c r="V97" s="10" t="s">
        <v>3020</v>
      </c>
    </row>
    <row r="98" spans="1:22" s="4" customFormat="1" ht="63.75" x14ac:dyDescent="0.2">
      <c r="A98" s="5" t="s">
        <v>716</v>
      </c>
      <c r="B98" s="5" t="s">
        <v>716</v>
      </c>
      <c r="C98" s="5" t="s">
        <v>29</v>
      </c>
      <c r="D98" s="6" t="s">
        <v>60</v>
      </c>
      <c r="E98" s="18">
        <v>52529007</v>
      </c>
      <c r="F98" s="7" t="s">
        <v>578</v>
      </c>
      <c r="G98" s="8">
        <v>29137</v>
      </c>
      <c r="H98" s="9" t="s">
        <v>2487</v>
      </c>
      <c r="I98" s="5" t="s">
        <v>580</v>
      </c>
      <c r="J98" s="5" t="s">
        <v>602</v>
      </c>
      <c r="K98" s="5" t="s">
        <v>585</v>
      </c>
      <c r="L98" s="11">
        <v>14707000</v>
      </c>
      <c r="M98" s="13">
        <v>45310</v>
      </c>
      <c r="N98" s="13">
        <v>45313</v>
      </c>
      <c r="O98" s="13">
        <v>45382</v>
      </c>
      <c r="P98" s="15">
        <v>69</v>
      </c>
      <c r="Q98" s="11" t="s">
        <v>619</v>
      </c>
      <c r="R98" s="11">
        <f>+VLOOKUP(A98,[1]Hoja2!$A$4:$B$2887,2,FALSE)</f>
        <v>14707000</v>
      </c>
      <c r="S98" s="11">
        <f t="shared" si="2"/>
        <v>0</v>
      </c>
      <c r="T98" s="19">
        <f t="shared" si="3"/>
        <v>100</v>
      </c>
      <c r="U98" s="5">
        <v>0</v>
      </c>
      <c r="V98" s="10" t="s">
        <v>3021</v>
      </c>
    </row>
    <row r="99" spans="1:22" s="4" customFormat="1" ht="51" x14ac:dyDescent="0.2">
      <c r="A99" s="5" t="s">
        <v>717</v>
      </c>
      <c r="B99" s="5" t="s">
        <v>717</v>
      </c>
      <c r="C99" s="5" t="s">
        <v>20</v>
      </c>
      <c r="D99" s="6" t="s">
        <v>338</v>
      </c>
      <c r="E99" s="18">
        <v>1033771091</v>
      </c>
      <c r="F99" s="7" t="s">
        <v>578</v>
      </c>
      <c r="G99" s="8">
        <v>34421</v>
      </c>
      <c r="H99" s="9" t="s">
        <v>2488</v>
      </c>
      <c r="I99" s="5" t="s">
        <v>580</v>
      </c>
      <c r="J99" s="5" t="s">
        <v>2905</v>
      </c>
      <c r="K99" s="5" t="s">
        <v>584</v>
      </c>
      <c r="L99" s="11">
        <v>14990000</v>
      </c>
      <c r="M99" s="13">
        <v>45313</v>
      </c>
      <c r="N99" s="13">
        <v>45325</v>
      </c>
      <c r="O99" s="13">
        <v>45473</v>
      </c>
      <c r="P99" s="15">
        <v>147</v>
      </c>
      <c r="Q99" s="11" t="s">
        <v>619</v>
      </c>
      <c r="R99" s="11">
        <f>+VLOOKUP(A99,[1]Hoja2!$A$4:$B$2887,2,FALSE)</f>
        <v>20986000</v>
      </c>
      <c r="S99" s="11">
        <f t="shared" si="2"/>
        <v>-5996000</v>
      </c>
      <c r="T99" s="19">
        <f t="shared" si="3"/>
        <v>140</v>
      </c>
      <c r="U99" s="5">
        <v>1</v>
      </c>
      <c r="V99" s="10" t="s">
        <v>3022</v>
      </c>
    </row>
    <row r="100" spans="1:22" s="4" customFormat="1" ht="76.5" x14ac:dyDescent="0.2">
      <c r="A100" s="5" t="s">
        <v>718</v>
      </c>
      <c r="B100" s="5" t="s">
        <v>718</v>
      </c>
      <c r="C100" s="5" t="s">
        <v>20</v>
      </c>
      <c r="D100" s="6" t="s">
        <v>1821</v>
      </c>
      <c r="E100" s="18">
        <v>1014193867</v>
      </c>
      <c r="F100" s="7" t="s">
        <v>578</v>
      </c>
      <c r="G100" s="8">
        <v>32358</v>
      </c>
      <c r="H100" s="9" t="s">
        <v>2489</v>
      </c>
      <c r="I100" s="5" t="s">
        <v>580</v>
      </c>
      <c r="J100" s="5" t="s">
        <v>602</v>
      </c>
      <c r="K100" s="5" t="s">
        <v>585</v>
      </c>
      <c r="L100" s="11">
        <v>19834000</v>
      </c>
      <c r="M100" s="13">
        <v>45310</v>
      </c>
      <c r="N100" s="13">
        <v>45313</v>
      </c>
      <c r="O100" s="13">
        <v>45382</v>
      </c>
      <c r="P100" s="15">
        <v>69</v>
      </c>
      <c r="Q100" s="11" t="s">
        <v>619</v>
      </c>
      <c r="R100" s="11">
        <f>+VLOOKUP(A100,[1]Hoja2!$A$4:$B$2887,2,FALSE)</f>
        <v>19834000</v>
      </c>
      <c r="S100" s="11">
        <f t="shared" si="2"/>
        <v>0</v>
      </c>
      <c r="T100" s="19">
        <f t="shared" si="3"/>
        <v>100</v>
      </c>
      <c r="U100" s="5">
        <v>0</v>
      </c>
      <c r="V100" s="10" t="s">
        <v>3023</v>
      </c>
    </row>
    <row r="101" spans="1:22" s="4" customFormat="1" ht="51" x14ac:dyDescent="0.2">
      <c r="A101" s="5" t="s">
        <v>719</v>
      </c>
      <c r="B101" s="5" t="s">
        <v>719</v>
      </c>
      <c r="C101" s="5" t="s">
        <v>20</v>
      </c>
      <c r="D101" s="6" t="s">
        <v>305</v>
      </c>
      <c r="E101" s="18">
        <v>80438612</v>
      </c>
      <c r="F101" s="7" t="s">
        <v>578</v>
      </c>
      <c r="G101" s="8">
        <v>26049</v>
      </c>
      <c r="H101" s="9" t="s">
        <v>2481</v>
      </c>
      <c r="I101" s="5" t="s">
        <v>580</v>
      </c>
      <c r="J101" s="5" t="s">
        <v>2906</v>
      </c>
      <c r="K101" s="5" t="s">
        <v>591</v>
      </c>
      <c r="L101" s="11">
        <v>12629866</v>
      </c>
      <c r="M101" s="13">
        <v>45314</v>
      </c>
      <c r="N101" s="13">
        <v>45315</v>
      </c>
      <c r="O101" s="13">
        <v>45382</v>
      </c>
      <c r="P101" s="15">
        <v>67</v>
      </c>
      <c r="Q101" s="11" t="s">
        <v>619</v>
      </c>
      <c r="R101" s="11">
        <f>+VLOOKUP(A101,[1]Hoja2!$A$4:$B$2887,2,FALSE)</f>
        <v>12629866</v>
      </c>
      <c r="S101" s="11">
        <f t="shared" si="2"/>
        <v>0</v>
      </c>
      <c r="T101" s="19">
        <f t="shared" si="3"/>
        <v>100</v>
      </c>
      <c r="U101" s="5">
        <v>0</v>
      </c>
      <c r="V101" s="10" t="s">
        <v>3024</v>
      </c>
    </row>
    <row r="102" spans="1:22" s="4" customFormat="1" ht="51" x14ac:dyDescent="0.2">
      <c r="A102" s="5" t="s">
        <v>720</v>
      </c>
      <c r="B102" s="5" t="s">
        <v>720</v>
      </c>
      <c r="C102" s="5" t="s">
        <v>29</v>
      </c>
      <c r="D102" s="6" t="s">
        <v>1822</v>
      </c>
      <c r="E102" s="18">
        <v>1000338524</v>
      </c>
      <c r="F102" s="7" t="s">
        <v>578</v>
      </c>
      <c r="G102" s="8">
        <v>37081</v>
      </c>
      <c r="H102" s="9" t="s">
        <v>2490</v>
      </c>
      <c r="I102" s="5" t="s">
        <v>580</v>
      </c>
      <c r="J102" s="5" t="s">
        <v>2906</v>
      </c>
      <c r="K102" s="5" t="s">
        <v>591</v>
      </c>
      <c r="L102" s="11">
        <v>4986000</v>
      </c>
      <c r="M102" s="13">
        <v>45310</v>
      </c>
      <c r="N102" s="13">
        <v>45323</v>
      </c>
      <c r="O102" s="13">
        <v>45382</v>
      </c>
      <c r="P102" s="15">
        <v>60</v>
      </c>
      <c r="Q102" s="11" t="s">
        <v>619</v>
      </c>
      <c r="R102" s="11">
        <f>+VLOOKUP(A102,[1]Hoja2!$A$4:$B$2887,2,FALSE)</f>
        <v>4986000</v>
      </c>
      <c r="S102" s="11">
        <f t="shared" si="2"/>
        <v>0</v>
      </c>
      <c r="T102" s="19">
        <f t="shared" si="3"/>
        <v>100</v>
      </c>
      <c r="U102" s="5">
        <v>0</v>
      </c>
      <c r="V102" s="10" t="s">
        <v>3025</v>
      </c>
    </row>
    <row r="103" spans="1:22" s="4" customFormat="1" ht="51" x14ac:dyDescent="0.2">
      <c r="A103" s="5" t="s">
        <v>721</v>
      </c>
      <c r="B103" s="5" t="s">
        <v>721</v>
      </c>
      <c r="C103" s="5" t="s">
        <v>20</v>
      </c>
      <c r="D103" s="6" t="s">
        <v>53</v>
      </c>
      <c r="E103" s="18">
        <v>1015425834</v>
      </c>
      <c r="F103" s="7" t="s">
        <v>578</v>
      </c>
      <c r="G103" s="8">
        <v>33497</v>
      </c>
      <c r="H103" s="9" t="s">
        <v>2491</v>
      </c>
      <c r="I103" s="5" t="s">
        <v>580</v>
      </c>
      <c r="J103" s="5" t="s">
        <v>601</v>
      </c>
      <c r="K103" s="5" t="s">
        <v>584</v>
      </c>
      <c r="L103" s="11">
        <v>14990000</v>
      </c>
      <c r="M103" s="13">
        <v>45310</v>
      </c>
      <c r="N103" s="13">
        <v>45323</v>
      </c>
      <c r="O103" s="13">
        <v>45473</v>
      </c>
      <c r="P103" s="15">
        <v>149</v>
      </c>
      <c r="Q103" s="11" t="s">
        <v>619</v>
      </c>
      <c r="R103" s="11">
        <f>+VLOOKUP(A103,[1]Hoja2!$A$4:$B$2887,2,FALSE)</f>
        <v>14990000</v>
      </c>
      <c r="S103" s="11">
        <f t="shared" si="2"/>
        <v>0</v>
      </c>
      <c r="T103" s="19">
        <f t="shared" si="3"/>
        <v>100</v>
      </c>
      <c r="U103" s="5">
        <v>0</v>
      </c>
      <c r="V103" s="10" t="s">
        <v>3026</v>
      </c>
    </row>
    <row r="104" spans="1:22" s="4" customFormat="1" ht="51" x14ac:dyDescent="0.2">
      <c r="A104" s="5" t="s">
        <v>722</v>
      </c>
      <c r="B104" s="5" t="s">
        <v>722</v>
      </c>
      <c r="C104" s="5" t="s">
        <v>20</v>
      </c>
      <c r="D104" s="6" t="s">
        <v>153</v>
      </c>
      <c r="E104" s="18">
        <v>1018448620</v>
      </c>
      <c r="F104" s="7" t="s">
        <v>578</v>
      </c>
      <c r="G104" s="8">
        <v>33478</v>
      </c>
      <c r="H104" s="9" t="s">
        <v>2492</v>
      </c>
      <c r="I104" s="5" t="s">
        <v>580</v>
      </c>
      <c r="J104" s="5" t="s">
        <v>2906</v>
      </c>
      <c r="K104" s="5" t="s">
        <v>591</v>
      </c>
      <c r="L104" s="11">
        <v>13001334</v>
      </c>
      <c r="M104" s="13">
        <v>45313</v>
      </c>
      <c r="N104" s="13">
        <v>45315</v>
      </c>
      <c r="O104" s="13">
        <v>45382</v>
      </c>
      <c r="P104" s="15">
        <v>67</v>
      </c>
      <c r="Q104" s="11" t="s">
        <v>619</v>
      </c>
      <c r="R104" s="11">
        <f>+VLOOKUP(A104,[1]Hoja2!$A$4:$B$2887,2,FALSE)</f>
        <v>13001334</v>
      </c>
      <c r="S104" s="11">
        <f t="shared" si="2"/>
        <v>0</v>
      </c>
      <c r="T104" s="19">
        <f t="shared" si="3"/>
        <v>100</v>
      </c>
      <c r="U104" s="5">
        <v>0</v>
      </c>
      <c r="V104" s="10" t="s">
        <v>3027</v>
      </c>
    </row>
    <row r="105" spans="1:22" s="4" customFormat="1" ht="51" x14ac:dyDescent="0.2">
      <c r="A105" s="5" t="s">
        <v>723</v>
      </c>
      <c r="B105" s="5" t="s">
        <v>723</v>
      </c>
      <c r="C105" s="5" t="s">
        <v>20</v>
      </c>
      <c r="D105" s="6" t="s">
        <v>83</v>
      </c>
      <c r="E105" s="18">
        <v>59310279</v>
      </c>
      <c r="F105" s="7" t="s">
        <v>578</v>
      </c>
      <c r="G105" s="8">
        <v>30623</v>
      </c>
      <c r="H105" s="9" t="s">
        <v>2481</v>
      </c>
      <c r="I105" s="5" t="s">
        <v>580</v>
      </c>
      <c r="J105" s="5" t="s">
        <v>614</v>
      </c>
      <c r="K105" s="5" t="s">
        <v>591</v>
      </c>
      <c r="L105" s="11">
        <v>12629866</v>
      </c>
      <c r="M105" s="13">
        <v>45310</v>
      </c>
      <c r="N105" s="13">
        <v>45313</v>
      </c>
      <c r="O105" s="13">
        <v>45382</v>
      </c>
      <c r="P105" s="15">
        <v>69</v>
      </c>
      <c r="Q105" s="11" t="s">
        <v>619</v>
      </c>
      <c r="R105" s="11">
        <f>+VLOOKUP(A105,[1]Hoja2!$A$4:$B$2887,2,FALSE)</f>
        <v>12629866</v>
      </c>
      <c r="S105" s="11">
        <f t="shared" si="2"/>
        <v>0</v>
      </c>
      <c r="T105" s="19">
        <f t="shared" si="3"/>
        <v>100</v>
      </c>
      <c r="U105" s="5">
        <v>0</v>
      </c>
      <c r="V105" s="10" t="s">
        <v>3028</v>
      </c>
    </row>
    <row r="106" spans="1:22" s="4" customFormat="1" ht="51" x14ac:dyDescent="0.2">
      <c r="A106" s="5" t="s">
        <v>724</v>
      </c>
      <c r="B106" s="5" t="s">
        <v>724</v>
      </c>
      <c r="C106" s="5" t="s">
        <v>20</v>
      </c>
      <c r="D106" s="6" t="s">
        <v>133</v>
      </c>
      <c r="E106" s="18">
        <v>1023895638</v>
      </c>
      <c r="F106" s="7" t="s">
        <v>578</v>
      </c>
      <c r="G106" s="8">
        <v>32995</v>
      </c>
      <c r="H106" s="9" t="s">
        <v>2493</v>
      </c>
      <c r="I106" s="5" t="s">
        <v>580</v>
      </c>
      <c r="J106" s="5" t="s">
        <v>2906</v>
      </c>
      <c r="K106" s="5" t="s">
        <v>591</v>
      </c>
      <c r="L106" s="11">
        <v>12629866</v>
      </c>
      <c r="M106" s="13">
        <v>45310</v>
      </c>
      <c r="N106" s="13">
        <v>45313</v>
      </c>
      <c r="O106" s="13">
        <v>45382</v>
      </c>
      <c r="P106" s="15">
        <v>69</v>
      </c>
      <c r="Q106" s="11" t="s">
        <v>619</v>
      </c>
      <c r="R106" s="11">
        <f>+VLOOKUP(A106,[1]Hoja2!$A$4:$B$2887,2,FALSE)</f>
        <v>12629866</v>
      </c>
      <c r="S106" s="11">
        <f t="shared" si="2"/>
        <v>0</v>
      </c>
      <c r="T106" s="19">
        <f t="shared" si="3"/>
        <v>100</v>
      </c>
      <c r="U106" s="5">
        <v>0</v>
      </c>
      <c r="V106" s="10" t="s">
        <v>3029</v>
      </c>
    </row>
    <row r="107" spans="1:22" s="4" customFormat="1" ht="51" x14ac:dyDescent="0.2">
      <c r="A107" s="5" t="s">
        <v>725</v>
      </c>
      <c r="B107" s="5" t="s">
        <v>725</v>
      </c>
      <c r="C107" s="5" t="s">
        <v>20</v>
      </c>
      <c r="D107" s="6" t="s">
        <v>1823</v>
      </c>
      <c r="E107" s="18">
        <v>1032503349</v>
      </c>
      <c r="F107" s="7" t="s">
        <v>578</v>
      </c>
      <c r="G107" s="8">
        <v>36230</v>
      </c>
      <c r="H107" s="9" t="s">
        <v>2494</v>
      </c>
      <c r="I107" s="5" t="s">
        <v>580</v>
      </c>
      <c r="J107" s="5" t="s">
        <v>2906</v>
      </c>
      <c r="K107" s="5" t="s">
        <v>591</v>
      </c>
      <c r="L107" s="11">
        <v>9012500</v>
      </c>
      <c r="M107" s="13">
        <v>45310</v>
      </c>
      <c r="N107" s="13">
        <v>45315</v>
      </c>
      <c r="O107" s="13">
        <v>45382</v>
      </c>
      <c r="P107" s="15">
        <v>67</v>
      </c>
      <c r="Q107" s="11" t="s">
        <v>619</v>
      </c>
      <c r="R107" s="11">
        <f>+VLOOKUP(A107,[1]Hoja2!$A$4:$B$2887,2,FALSE)</f>
        <v>9012500</v>
      </c>
      <c r="S107" s="11">
        <f t="shared" si="2"/>
        <v>0</v>
      </c>
      <c r="T107" s="19">
        <f t="shared" si="3"/>
        <v>100</v>
      </c>
      <c r="U107" s="5">
        <v>0</v>
      </c>
      <c r="V107" s="10" t="s">
        <v>3030</v>
      </c>
    </row>
    <row r="108" spans="1:22" s="4" customFormat="1" ht="51" x14ac:dyDescent="0.2">
      <c r="A108" s="5" t="s">
        <v>726</v>
      </c>
      <c r="B108" s="5" t="s">
        <v>726</v>
      </c>
      <c r="C108" s="5" t="s">
        <v>20</v>
      </c>
      <c r="D108" s="6" t="s">
        <v>548</v>
      </c>
      <c r="E108" s="18">
        <v>52422344</v>
      </c>
      <c r="F108" s="7" t="s">
        <v>578</v>
      </c>
      <c r="G108" s="8">
        <v>28207</v>
      </c>
      <c r="H108" s="9" t="s">
        <v>2481</v>
      </c>
      <c r="I108" s="5" t="s">
        <v>580</v>
      </c>
      <c r="J108" s="5" t="s">
        <v>2906</v>
      </c>
      <c r="K108" s="5" t="s">
        <v>591</v>
      </c>
      <c r="L108" s="11">
        <v>12629866</v>
      </c>
      <c r="M108" s="13">
        <v>45310</v>
      </c>
      <c r="N108" s="13">
        <v>45313</v>
      </c>
      <c r="O108" s="13">
        <v>45382</v>
      </c>
      <c r="P108" s="15">
        <v>69</v>
      </c>
      <c r="Q108" s="11" t="s">
        <v>619</v>
      </c>
      <c r="R108" s="11">
        <f>+VLOOKUP(A108,[1]Hoja2!$A$4:$B$2887,2,FALSE)</f>
        <v>12629866</v>
      </c>
      <c r="S108" s="11">
        <f t="shared" si="2"/>
        <v>0</v>
      </c>
      <c r="T108" s="19">
        <f t="shared" si="3"/>
        <v>100</v>
      </c>
      <c r="U108" s="5">
        <v>0</v>
      </c>
      <c r="V108" s="10" t="s">
        <v>3031</v>
      </c>
    </row>
    <row r="109" spans="1:22" s="4" customFormat="1" ht="51" x14ac:dyDescent="0.2">
      <c r="A109" s="5" t="s">
        <v>727</v>
      </c>
      <c r="B109" s="5" t="s">
        <v>727</v>
      </c>
      <c r="C109" s="5" t="s">
        <v>20</v>
      </c>
      <c r="D109" s="6" t="s">
        <v>1824</v>
      </c>
      <c r="E109" s="18">
        <v>1015430201</v>
      </c>
      <c r="F109" s="7" t="s">
        <v>578</v>
      </c>
      <c r="G109" s="8">
        <v>33673</v>
      </c>
      <c r="H109" s="9" t="s">
        <v>2495</v>
      </c>
      <c r="I109" s="5" t="s">
        <v>580</v>
      </c>
      <c r="J109" s="5" t="s">
        <v>601</v>
      </c>
      <c r="K109" s="5" t="s">
        <v>584</v>
      </c>
      <c r="L109" s="11">
        <v>12217600</v>
      </c>
      <c r="M109" s="13">
        <v>45310</v>
      </c>
      <c r="N109" s="13">
        <v>45313</v>
      </c>
      <c r="O109" s="13">
        <v>45382</v>
      </c>
      <c r="P109" s="15">
        <v>69</v>
      </c>
      <c r="Q109" s="11" t="s">
        <v>619</v>
      </c>
      <c r="R109" s="11">
        <f>+VLOOKUP(A109,[1]Hoja2!$A$4:$B$2887,2,FALSE)</f>
        <v>12217600</v>
      </c>
      <c r="S109" s="11">
        <f t="shared" si="2"/>
        <v>0</v>
      </c>
      <c r="T109" s="19">
        <f t="shared" si="3"/>
        <v>100</v>
      </c>
      <c r="U109" s="5">
        <v>0</v>
      </c>
      <c r="V109" s="10" t="s">
        <v>3032</v>
      </c>
    </row>
    <row r="110" spans="1:22" s="4" customFormat="1" ht="51" x14ac:dyDescent="0.2">
      <c r="A110" s="5" t="s">
        <v>728</v>
      </c>
      <c r="B110" s="5" t="s">
        <v>728</v>
      </c>
      <c r="C110" s="5" t="s">
        <v>20</v>
      </c>
      <c r="D110" s="6" t="s">
        <v>125</v>
      </c>
      <c r="E110" s="18">
        <v>52928663</v>
      </c>
      <c r="F110" s="7" t="s">
        <v>578</v>
      </c>
      <c r="G110" s="8">
        <v>30163</v>
      </c>
      <c r="H110" s="9" t="s">
        <v>2496</v>
      </c>
      <c r="I110" s="5" t="s">
        <v>580</v>
      </c>
      <c r="J110" s="5" t="s">
        <v>2906</v>
      </c>
      <c r="K110" s="5" t="s">
        <v>591</v>
      </c>
      <c r="L110" s="11">
        <v>12260600</v>
      </c>
      <c r="M110" s="13">
        <v>45313</v>
      </c>
      <c r="N110" s="13">
        <v>45316</v>
      </c>
      <c r="O110" s="13">
        <v>45382</v>
      </c>
      <c r="P110" s="15">
        <v>66</v>
      </c>
      <c r="Q110" s="11" t="s">
        <v>619</v>
      </c>
      <c r="R110" s="11">
        <f>+VLOOKUP(A110,[1]Hoja2!$A$4:$B$2887,2,FALSE)</f>
        <v>17833600</v>
      </c>
      <c r="S110" s="11">
        <f t="shared" si="2"/>
        <v>-5573000</v>
      </c>
      <c r="T110" s="19">
        <f t="shared" si="3"/>
        <v>145.45454545454547</v>
      </c>
      <c r="U110" s="5">
        <v>0</v>
      </c>
      <c r="V110" s="10" t="s">
        <v>3033</v>
      </c>
    </row>
    <row r="111" spans="1:22" s="4" customFormat="1" ht="51" x14ac:dyDescent="0.2">
      <c r="A111" s="5" t="s">
        <v>729</v>
      </c>
      <c r="B111" s="5" t="s">
        <v>729</v>
      </c>
      <c r="C111" s="5" t="s">
        <v>29</v>
      </c>
      <c r="D111" s="6" t="s">
        <v>236</v>
      </c>
      <c r="E111" s="18">
        <v>1018417671</v>
      </c>
      <c r="F111" s="7" t="s">
        <v>578</v>
      </c>
      <c r="G111" s="8">
        <v>32252</v>
      </c>
      <c r="H111" s="9" t="s">
        <v>2497</v>
      </c>
      <c r="I111" s="5" t="s">
        <v>580</v>
      </c>
      <c r="J111" s="5" t="s">
        <v>2906</v>
      </c>
      <c r="K111" s="5" t="s">
        <v>591</v>
      </c>
      <c r="L111" s="11">
        <v>12714333</v>
      </c>
      <c r="M111" s="13">
        <v>45310</v>
      </c>
      <c r="N111" s="13">
        <v>45314</v>
      </c>
      <c r="O111" s="13">
        <v>45382</v>
      </c>
      <c r="P111" s="15">
        <v>68</v>
      </c>
      <c r="Q111" s="11" t="s">
        <v>619</v>
      </c>
      <c r="R111" s="11">
        <f>+VLOOKUP(A111,[1]Hoja2!$A$4:$B$2887,2,FALSE)</f>
        <v>12714333</v>
      </c>
      <c r="S111" s="11">
        <f t="shared" si="2"/>
        <v>0</v>
      </c>
      <c r="T111" s="19">
        <f t="shared" si="3"/>
        <v>100</v>
      </c>
      <c r="U111" s="5">
        <v>0</v>
      </c>
      <c r="V111" s="10" t="s">
        <v>3034</v>
      </c>
    </row>
    <row r="112" spans="1:22" s="4" customFormat="1" ht="51" x14ac:dyDescent="0.2">
      <c r="A112" s="5" t="s">
        <v>730</v>
      </c>
      <c r="B112" s="5" t="s">
        <v>730</v>
      </c>
      <c r="C112" s="5" t="s">
        <v>20</v>
      </c>
      <c r="D112" s="6" t="s">
        <v>241</v>
      </c>
      <c r="E112" s="18">
        <v>1023876830</v>
      </c>
      <c r="F112" s="7" t="s">
        <v>578</v>
      </c>
      <c r="G112" s="8">
        <v>32339</v>
      </c>
      <c r="H112" s="9" t="s">
        <v>2498</v>
      </c>
      <c r="I112" s="5" t="s">
        <v>580</v>
      </c>
      <c r="J112" s="5" t="s">
        <v>601</v>
      </c>
      <c r="K112" s="5" t="s">
        <v>584</v>
      </c>
      <c r="L112" s="11">
        <v>17000000</v>
      </c>
      <c r="M112" s="13">
        <v>45313</v>
      </c>
      <c r="N112" s="13">
        <v>45323</v>
      </c>
      <c r="O112" s="13">
        <v>45473</v>
      </c>
      <c r="P112" s="15">
        <v>149</v>
      </c>
      <c r="Q112" s="11" t="s">
        <v>619</v>
      </c>
      <c r="R112" s="11">
        <f>+VLOOKUP(A112,[1]Hoja2!$A$4:$B$2887,2,FALSE)</f>
        <v>23800000</v>
      </c>
      <c r="S112" s="11">
        <f t="shared" si="2"/>
        <v>-6800000</v>
      </c>
      <c r="T112" s="19">
        <f t="shared" si="3"/>
        <v>140</v>
      </c>
      <c r="U112" s="5">
        <v>1</v>
      </c>
      <c r="V112" s="10" t="s">
        <v>3035</v>
      </c>
    </row>
    <row r="113" spans="1:22" s="4" customFormat="1" ht="51" x14ac:dyDescent="0.2">
      <c r="A113" s="5" t="s">
        <v>731</v>
      </c>
      <c r="B113" s="5" t="s">
        <v>731</v>
      </c>
      <c r="C113" s="5" t="s">
        <v>20</v>
      </c>
      <c r="D113" s="6" t="s">
        <v>327</v>
      </c>
      <c r="E113" s="18">
        <v>1026283262</v>
      </c>
      <c r="F113" s="7" t="s">
        <v>578</v>
      </c>
      <c r="G113" s="8">
        <v>34056</v>
      </c>
      <c r="H113" s="9" t="s">
        <v>2498</v>
      </c>
      <c r="I113" s="5" t="s">
        <v>580</v>
      </c>
      <c r="J113" s="5" t="s">
        <v>601</v>
      </c>
      <c r="K113" s="5" t="s">
        <v>584</v>
      </c>
      <c r="L113" s="11">
        <v>17000000</v>
      </c>
      <c r="M113" s="13">
        <v>45313</v>
      </c>
      <c r="N113" s="13">
        <v>45323</v>
      </c>
      <c r="O113" s="13">
        <v>45473</v>
      </c>
      <c r="P113" s="15">
        <v>149</v>
      </c>
      <c r="Q113" s="11" t="s">
        <v>619</v>
      </c>
      <c r="R113" s="11">
        <f>+VLOOKUP(A113,[1]Hoja2!$A$4:$B$2887,2,FALSE)</f>
        <v>23800000</v>
      </c>
      <c r="S113" s="11">
        <f t="shared" si="2"/>
        <v>-6800000</v>
      </c>
      <c r="T113" s="19">
        <f t="shared" si="3"/>
        <v>140</v>
      </c>
      <c r="U113" s="5">
        <v>1</v>
      </c>
      <c r="V113" s="10" t="s">
        <v>3036</v>
      </c>
    </row>
    <row r="114" spans="1:22" s="4" customFormat="1" ht="51" x14ac:dyDescent="0.2">
      <c r="A114" s="5" t="s">
        <v>732</v>
      </c>
      <c r="B114" s="5" t="s">
        <v>732</v>
      </c>
      <c r="C114" s="5" t="s">
        <v>20</v>
      </c>
      <c r="D114" s="6" t="s">
        <v>92</v>
      </c>
      <c r="E114" s="18">
        <v>31929827</v>
      </c>
      <c r="F114" s="7" t="s">
        <v>578</v>
      </c>
      <c r="G114" s="8">
        <v>34743</v>
      </c>
      <c r="H114" s="9" t="s">
        <v>2481</v>
      </c>
      <c r="I114" s="5" t="s">
        <v>580</v>
      </c>
      <c r="J114" s="5" t="s">
        <v>2906</v>
      </c>
      <c r="K114" s="5" t="s">
        <v>591</v>
      </c>
      <c r="L114" s="11">
        <v>12629866</v>
      </c>
      <c r="M114" s="13">
        <v>45314</v>
      </c>
      <c r="N114" s="13">
        <v>45316</v>
      </c>
      <c r="O114" s="13">
        <v>45382</v>
      </c>
      <c r="P114" s="15">
        <v>66</v>
      </c>
      <c r="Q114" s="11" t="s">
        <v>619</v>
      </c>
      <c r="R114" s="11">
        <f>+VLOOKUP(A114,[1]Hoja2!$A$4:$B$2887,2,FALSE)</f>
        <v>12629866</v>
      </c>
      <c r="S114" s="11">
        <f t="shared" si="2"/>
        <v>0</v>
      </c>
      <c r="T114" s="19">
        <f t="shared" si="3"/>
        <v>100</v>
      </c>
      <c r="U114" s="5">
        <v>0</v>
      </c>
      <c r="V114" s="10" t="s">
        <v>3037</v>
      </c>
    </row>
    <row r="115" spans="1:22" s="4" customFormat="1" ht="51" x14ac:dyDescent="0.2">
      <c r="A115" s="5" t="s">
        <v>733</v>
      </c>
      <c r="B115" s="5" t="s">
        <v>733</v>
      </c>
      <c r="C115" s="5" t="s">
        <v>29</v>
      </c>
      <c r="D115" s="6" t="s">
        <v>315</v>
      </c>
      <c r="E115" s="18">
        <v>52446954</v>
      </c>
      <c r="F115" s="7" t="s">
        <v>578</v>
      </c>
      <c r="G115" s="8">
        <v>29067</v>
      </c>
      <c r="H115" s="9" t="s">
        <v>2499</v>
      </c>
      <c r="I115" s="5" t="s">
        <v>580</v>
      </c>
      <c r="J115" s="5" t="s">
        <v>601</v>
      </c>
      <c r="K115" s="5" t="s">
        <v>584</v>
      </c>
      <c r="L115" s="11">
        <v>14990000</v>
      </c>
      <c r="M115" s="13">
        <v>45313</v>
      </c>
      <c r="N115" s="13">
        <v>45325</v>
      </c>
      <c r="O115" s="13">
        <v>45473</v>
      </c>
      <c r="P115" s="15">
        <v>147</v>
      </c>
      <c r="Q115" s="11" t="s">
        <v>619</v>
      </c>
      <c r="R115" s="11">
        <f>+VLOOKUP(A115,[1]Hoja2!$A$4:$B$2887,2,FALSE)</f>
        <v>20986000</v>
      </c>
      <c r="S115" s="11">
        <f t="shared" si="2"/>
        <v>-5996000</v>
      </c>
      <c r="T115" s="19">
        <f t="shared" si="3"/>
        <v>140</v>
      </c>
      <c r="U115" s="5">
        <v>1</v>
      </c>
      <c r="V115" s="10" t="s">
        <v>3038</v>
      </c>
    </row>
    <row r="116" spans="1:22" s="4" customFormat="1" ht="51" x14ac:dyDescent="0.2">
      <c r="A116" s="5" t="s">
        <v>734</v>
      </c>
      <c r="B116" s="5" t="s">
        <v>734</v>
      </c>
      <c r="C116" s="5" t="s">
        <v>20</v>
      </c>
      <c r="D116" s="6" t="s">
        <v>284</v>
      </c>
      <c r="E116" s="18">
        <v>1023930911</v>
      </c>
      <c r="F116" s="7" t="s">
        <v>578</v>
      </c>
      <c r="G116" s="8">
        <v>35461</v>
      </c>
      <c r="H116" s="9" t="s">
        <v>2421</v>
      </c>
      <c r="I116" s="5" t="s">
        <v>580</v>
      </c>
      <c r="J116" s="5" t="s">
        <v>601</v>
      </c>
      <c r="K116" s="5" t="s">
        <v>584</v>
      </c>
      <c r="L116" s="11">
        <v>14990000</v>
      </c>
      <c r="M116" s="13">
        <v>45313</v>
      </c>
      <c r="N116" s="13">
        <v>45325</v>
      </c>
      <c r="O116" s="13">
        <v>45473</v>
      </c>
      <c r="P116" s="15">
        <v>147</v>
      </c>
      <c r="Q116" s="11" t="s">
        <v>619</v>
      </c>
      <c r="R116" s="11">
        <f>+VLOOKUP(A116,[1]Hoja2!$A$4:$B$2887,2,FALSE)</f>
        <v>20986000</v>
      </c>
      <c r="S116" s="11">
        <f t="shared" si="2"/>
        <v>-5996000</v>
      </c>
      <c r="T116" s="19">
        <f t="shared" si="3"/>
        <v>140</v>
      </c>
      <c r="U116" s="5">
        <v>1</v>
      </c>
      <c r="V116" s="10" t="s">
        <v>3039</v>
      </c>
    </row>
    <row r="117" spans="1:22" s="4" customFormat="1" ht="51" x14ac:dyDescent="0.2">
      <c r="A117" s="5" t="s">
        <v>735</v>
      </c>
      <c r="B117" s="5" t="s">
        <v>735</v>
      </c>
      <c r="C117" s="5" t="s">
        <v>29</v>
      </c>
      <c r="D117" s="6" t="s">
        <v>286</v>
      </c>
      <c r="E117" s="18">
        <v>1032401259</v>
      </c>
      <c r="F117" s="7" t="s">
        <v>578</v>
      </c>
      <c r="G117" s="8">
        <v>32061</v>
      </c>
      <c r="H117" s="9" t="s">
        <v>2500</v>
      </c>
      <c r="I117" s="5" t="s">
        <v>580</v>
      </c>
      <c r="J117" s="5" t="s">
        <v>615</v>
      </c>
      <c r="K117" s="5" t="s">
        <v>588</v>
      </c>
      <c r="L117" s="11">
        <v>11666666</v>
      </c>
      <c r="M117" s="13">
        <v>45313</v>
      </c>
      <c r="N117" s="13">
        <v>45314</v>
      </c>
      <c r="O117" s="13">
        <v>45382</v>
      </c>
      <c r="P117" s="15">
        <v>68</v>
      </c>
      <c r="Q117" s="11" t="s">
        <v>619</v>
      </c>
      <c r="R117" s="11">
        <f>+VLOOKUP(A117,[1]Hoja2!$A$4:$B$2887,2,FALSE)</f>
        <v>11666666</v>
      </c>
      <c r="S117" s="11">
        <f t="shared" si="2"/>
        <v>0</v>
      </c>
      <c r="T117" s="19">
        <f t="shared" si="3"/>
        <v>100</v>
      </c>
      <c r="U117" s="5">
        <v>0</v>
      </c>
      <c r="V117" s="10" t="s">
        <v>3040</v>
      </c>
    </row>
    <row r="118" spans="1:22" s="4" customFormat="1" ht="51" x14ac:dyDescent="0.2">
      <c r="A118" s="5" t="s">
        <v>736</v>
      </c>
      <c r="B118" s="5" t="s">
        <v>736</v>
      </c>
      <c r="C118" s="5" t="s">
        <v>20</v>
      </c>
      <c r="D118" s="6" t="s">
        <v>262</v>
      </c>
      <c r="E118" s="18">
        <v>80724139</v>
      </c>
      <c r="F118" s="7" t="s">
        <v>578</v>
      </c>
      <c r="G118" s="8">
        <v>30138</v>
      </c>
      <c r="H118" s="9" t="s">
        <v>2421</v>
      </c>
      <c r="I118" s="5" t="s">
        <v>580</v>
      </c>
      <c r="J118" s="5" t="s">
        <v>601</v>
      </c>
      <c r="K118" s="5" t="s">
        <v>584</v>
      </c>
      <c r="L118" s="11">
        <v>14990000</v>
      </c>
      <c r="M118" s="13">
        <v>45314</v>
      </c>
      <c r="N118" s="13">
        <v>45323</v>
      </c>
      <c r="O118" s="13">
        <v>45473</v>
      </c>
      <c r="P118" s="15">
        <v>149</v>
      </c>
      <c r="Q118" s="11" t="s">
        <v>619</v>
      </c>
      <c r="R118" s="11">
        <f>+VLOOKUP(A118,[1]Hoja2!$A$4:$B$2887,2,FALSE)</f>
        <v>20986000</v>
      </c>
      <c r="S118" s="11">
        <f t="shared" si="2"/>
        <v>-5996000</v>
      </c>
      <c r="T118" s="19">
        <f t="shared" si="3"/>
        <v>140</v>
      </c>
      <c r="U118" s="5">
        <v>1</v>
      </c>
      <c r="V118" s="10" t="s">
        <v>3041</v>
      </c>
    </row>
    <row r="119" spans="1:22" s="4" customFormat="1" ht="51" x14ac:dyDescent="0.2">
      <c r="A119" s="5" t="s">
        <v>737</v>
      </c>
      <c r="B119" s="5" t="s">
        <v>737</v>
      </c>
      <c r="C119" s="5" t="s">
        <v>29</v>
      </c>
      <c r="D119" s="6" t="s">
        <v>1825</v>
      </c>
      <c r="E119" s="18">
        <v>79903170</v>
      </c>
      <c r="F119" s="7" t="s">
        <v>578</v>
      </c>
      <c r="G119" s="8">
        <v>28682</v>
      </c>
      <c r="H119" s="9" t="s">
        <v>2486</v>
      </c>
      <c r="I119" s="5" t="s">
        <v>580</v>
      </c>
      <c r="J119" s="5" t="s">
        <v>2906</v>
      </c>
      <c r="K119" s="5" t="s">
        <v>591</v>
      </c>
      <c r="L119" s="11">
        <v>12258400</v>
      </c>
      <c r="M119" s="13">
        <v>45313</v>
      </c>
      <c r="N119" s="13">
        <v>45316</v>
      </c>
      <c r="O119" s="13">
        <v>45382</v>
      </c>
      <c r="P119" s="15">
        <v>66</v>
      </c>
      <c r="Q119" s="11" t="s">
        <v>619</v>
      </c>
      <c r="R119" s="11">
        <f>+VLOOKUP(A119,[1]Hoja2!$A$4:$B$2887,2,FALSE)</f>
        <v>12258400</v>
      </c>
      <c r="S119" s="11">
        <f t="shared" si="2"/>
        <v>0</v>
      </c>
      <c r="T119" s="19">
        <f t="shared" si="3"/>
        <v>100</v>
      </c>
      <c r="U119" s="5">
        <v>0</v>
      </c>
      <c r="V119" s="10" t="s">
        <v>3042</v>
      </c>
    </row>
    <row r="120" spans="1:22" s="4" customFormat="1" ht="51" x14ac:dyDescent="0.2">
      <c r="A120" s="5" t="s">
        <v>738</v>
      </c>
      <c r="B120" s="5" t="s">
        <v>738</v>
      </c>
      <c r="C120" s="5" t="s">
        <v>29</v>
      </c>
      <c r="D120" s="6" t="s">
        <v>1826</v>
      </c>
      <c r="E120" s="18">
        <v>19331914</v>
      </c>
      <c r="F120" s="7" t="s">
        <v>578</v>
      </c>
      <c r="G120" s="8">
        <v>21423</v>
      </c>
      <c r="H120" s="9" t="s">
        <v>2501</v>
      </c>
      <c r="I120" s="5" t="s">
        <v>580</v>
      </c>
      <c r="J120" s="5" t="s">
        <v>2906</v>
      </c>
      <c r="K120" s="5" t="s">
        <v>591</v>
      </c>
      <c r="L120" s="11">
        <v>17994900</v>
      </c>
      <c r="M120" s="13">
        <v>45314</v>
      </c>
      <c r="N120" s="13">
        <v>45323</v>
      </c>
      <c r="O120" s="13">
        <v>45473</v>
      </c>
      <c r="P120" s="15">
        <v>149</v>
      </c>
      <c r="Q120" s="11" t="s">
        <v>619</v>
      </c>
      <c r="R120" s="11">
        <f>+VLOOKUP(A120,[1]Hoja2!$A$4:$B$2887,2,FALSE)</f>
        <v>25192860</v>
      </c>
      <c r="S120" s="11">
        <f t="shared" si="2"/>
        <v>-7197960</v>
      </c>
      <c r="T120" s="19">
        <f t="shared" si="3"/>
        <v>140</v>
      </c>
      <c r="U120" s="5">
        <v>1</v>
      </c>
      <c r="V120" s="10" t="s">
        <v>3043</v>
      </c>
    </row>
    <row r="121" spans="1:22" s="4" customFormat="1" ht="51" x14ac:dyDescent="0.2">
      <c r="A121" s="5" t="s">
        <v>739</v>
      </c>
      <c r="B121" s="5" t="s">
        <v>739</v>
      </c>
      <c r="C121" s="5" t="s">
        <v>29</v>
      </c>
      <c r="D121" s="6" t="s">
        <v>498</v>
      </c>
      <c r="E121" s="18">
        <v>79638536</v>
      </c>
      <c r="F121" s="7" t="s">
        <v>578</v>
      </c>
      <c r="G121" s="8">
        <v>26910</v>
      </c>
      <c r="H121" s="9" t="s">
        <v>2502</v>
      </c>
      <c r="I121" s="5" t="s">
        <v>580</v>
      </c>
      <c r="J121" s="5" t="s">
        <v>2906</v>
      </c>
      <c r="K121" s="5" t="s">
        <v>591</v>
      </c>
      <c r="L121" s="11">
        <v>17994900</v>
      </c>
      <c r="M121" s="13">
        <v>45313</v>
      </c>
      <c r="N121" s="13">
        <v>45323</v>
      </c>
      <c r="O121" s="13">
        <v>45473</v>
      </c>
      <c r="P121" s="15">
        <v>149</v>
      </c>
      <c r="Q121" s="11" t="s">
        <v>619</v>
      </c>
      <c r="R121" s="11">
        <f>+VLOOKUP(A121,[1]Hoja2!$A$4:$B$2887,2,FALSE)</f>
        <v>25192860</v>
      </c>
      <c r="S121" s="11">
        <f t="shared" si="2"/>
        <v>-7197960</v>
      </c>
      <c r="T121" s="19">
        <f t="shared" si="3"/>
        <v>140</v>
      </c>
      <c r="U121" s="5">
        <v>1</v>
      </c>
      <c r="V121" s="10" t="s">
        <v>3044</v>
      </c>
    </row>
    <row r="122" spans="1:22" s="4" customFormat="1" ht="51" x14ac:dyDescent="0.2">
      <c r="A122" s="5" t="s">
        <v>740</v>
      </c>
      <c r="B122" s="5" t="s">
        <v>740</v>
      </c>
      <c r="C122" s="5" t="s">
        <v>20</v>
      </c>
      <c r="D122" s="6" t="s">
        <v>82</v>
      </c>
      <c r="E122" s="18">
        <v>52500058</v>
      </c>
      <c r="F122" s="7" t="s">
        <v>578</v>
      </c>
      <c r="G122" s="8">
        <v>28782</v>
      </c>
      <c r="H122" s="9" t="s">
        <v>2503</v>
      </c>
      <c r="I122" s="5" t="s">
        <v>580</v>
      </c>
      <c r="J122" s="5" t="s">
        <v>2906</v>
      </c>
      <c r="K122" s="5" t="s">
        <v>591</v>
      </c>
      <c r="L122" s="11">
        <v>11624667</v>
      </c>
      <c r="M122" s="13">
        <v>45313</v>
      </c>
      <c r="N122" s="13">
        <v>45314</v>
      </c>
      <c r="O122" s="13">
        <v>45382</v>
      </c>
      <c r="P122" s="15">
        <v>68</v>
      </c>
      <c r="Q122" s="11" t="s">
        <v>619</v>
      </c>
      <c r="R122" s="11">
        <f>+VLOOKUP(A122,[1]Hoja2!$A$4:$B$2887,2,FALSE)</f>
        <v>16606667</v>
      </c>
      <c r="S122" s="11">
        <f t="shared" si="2"/>
        <v>-4982000</v>
      </c>
      <c r="T122" s="19">
        <f t="shared" si="3"/>
        <v>142.85714162822902</v>
      </c>
      <c r="U122" s="5">
        <v>0</v>
      </c>
      <c r="V122" s="10" t="s">
        <v>3045</v>
      </c>
    </row>
    <row r="123" spans="1:22" s="4" customFormat="1" ht="51" x14ac:dyDescent="0.2">
      <c r="A123" s="5" t="s">
        <v>741</v>
      </c>
      <c r="B123" s="5" t="s">
        <v>741</v>
      </c>
      <c r="C123" s="5" t="s">
        <v>20</v>
      </c>
      <c r="D123" s="6" t="s">
        <v>251</v>
      </c>
      <c r="E123" s="18">
        <v>1032437243</v>
      </c>
      <c r="F123" s="7" t="s">
        <v>578</v>
      </c>
      <c r="G123" s="8">
        <v>33036</v>
      </c>
      <c r="H123" s="9" t="s">
        <v>2486</v>
      </c>
      <c r="I123" s="5" t="s">
        <v>580</v>
      </c>
      <c r="J123" s="5" t="s">
        <v>2906</v>
      </c>
      <c r="K123" s="5" t="s">
        <v>591</v>
      </c>
      <c r="L123" s="11">
        <v>12258400</v>
      </c>
      <c r="M123" s="13">
        <v>45313</v>
      </c>
      <c r="N123" s="13">
        <v>45316</v>
      </c>
      <c r="O123" s="13">
        <v>45382</v>
      </c>
      <c r="P123" s="15">
        <v>66</v>
      </c>
      <c r="Q123" s="11" t="s">
        <v>619</v>
      </c>
      <c r="R123" s="11">
        <f>+VLOOKUP(A123,[1]Hoja2!$A$4:$B$2887,2,FALSE)</f>
        <v>12258400</v>
      </c>
      <c r="S123" s="11">
        <f t="shared" si="2"/>
        <v>0</v>
      </c>
      <c r="T123" s="19">
        <f t="shared" si="3"/>
        <v>100</v>
      </c>
      <c r="U123" s="5">
        <v>0</v>
      </c>
      <c r="V123" s="10" t="s">
        <v>3046</v>
      </c>
    </row>
    <row r="124" spans="1:22" s="4" customFormat="1" ht="51" x14ac:dyDescent="0.2">
      <c r="A124" s="5" t="s">
        <v>742</v>
      </c>
      <c r="B124" s="5" t="s">
        <v>742</v>
      </c>
      <c r="C124" s="5" t="s">
        <v>20</v>
      </c>
      <c r="D124" s="6" t="s">
        <v>296</v>
      </c>
      <c r="E124" s="18">
        <v>53090456</v>
      </c>
      <c r="F124" s="7" t="s">
        <v>578</v>
      </c>
      <c r="G124" s="8">
        <v>32071</v>
      </c>
      <c r="H124" s="9" t="s">
        <v>2421</v>
      </c>
      <c r="I124" s="5" t="s">
        <v>580</v>
      </c>
      <c r="J124" s="5" t="s">
        <v>601</v>
      </c>
      <c r="K124" s="5" t="s">
        <v>584</v>
      </c>
      <c r="L124" s="11">
        <v>14990000</v>
      </c>
      <c r="M124" s="13">
        <v>45314</v>
      </c>
      <c r="N124" s="13">
        <v>45323</v>
      </c>
      <c r="O124" s="13">
        <v>45473</v>
      </c>
      <c r="P124" s="15">
        <v>149</v>
      </c>
      <c r="Q124" s="11" t="s">
        <v>619</v>
      </c>
      <c r="R124" s="11">
        <f>+VLOOKUP(A124,[1]Hoja2!$A$4:$B$2887,2,FALSE)</f>
        <v>20986000</v>
      </c>
      <c r="S124" s="11">
        <f t="shared" si="2"/>
        <v>-5996000</v>
      </c>
      <c r="T124" s="19">
        <f t="shared" si="3"/>
        <v>140</v>
      </c>
      <c r="U124" s="5">
        <v>1</v>
      </c>
      <c r="V124" s="10" t="s">
        <v>3047</v>
      </c>
    </row>
    <row r="125" spans="1:22" s="4" customFormat="1" ht="63.75" x14ac:dyDescent="0.2">
      <c r="A125" s="5" t="s">
        <v>743</v>
      </c>
      <c r="B125" s="5" t="s">
        <v>743</v>
      </c>
      <c r="C125" s="5" t="s">
        <v>20</v>
      </c>
      <c r="D125" s="6" t="s">
        <v>246</v>
      </c>
      <c r="E125" s="18">
        <v>1010189217</v>
      </c>
      <c r="F125" s="7" t="s">
        <v>578</v>
      </c>
      <c r="G125" s="8">
        <v>32928</v>
      </c>
      <c r="H125" s="9" t="s">
        <v>2504</v>
      </c>
      <c r="I125" s="5" t="s">
        <v>580</v>
      </c>
      <c r="J125" s="5" t="s">
        <v>2906</v>
      </c>
      <c r="K125" s="5" t="s">
        <v>591</v>
      </c>
      <c r="L125" s="11">
        <v>12260600</v>
      </c>
      <c r="M125" s="13">
        <v>45313</v>
      </c>
      <c r="N125" s="13">
        <v>45316</v>
      </c>
      <c r="O125" s="13">
        <v>45382</v>
      </c>
      <c r="P125" s="15">
        <v>66</v>
      </c>
      <c r="Q125" s="11" t="s">
        <v>619</v>
      </c>
      <c r="R125" s="11">
        <f>+VLOOKUP(A125,[1]Hoja2!$A$4:$B$2887,2,FALSE)</f>
        <v>12260600</v>
      </c>
      <c r="S125" s="11">
        <f t="shared" si="2"/>
        <v>0</v>
      </c>
      <c r="T125" s="19">
        <f t="shared" si="3"/>
        <v>100</v>
      </c>
      <c r="U125" s="5">
        <v>1</v>
      </c>
      <c r="V125" s="10" t="s">
        <v>3048</v>
      </c>
    </row>
    <row r="126" spans="1:22" s="4" customFormat="1" ht="51" x14ac:dyDescent="0.2">
      <c r="A126" s="5" t="s">
        <v>744</v>
      </c>
      <c r="B126" s="5" t="s">
        <v>744</v>
      </c>
      <c r="C126" s="5" t="s">
        <v>20</v>
      </c>
      <c r="D126" s="6" t="s">
        <v>306</v>
      </c>
      <c r="E126" s="18">
        <v>80230565</v>
      </c>
      <c r="F126" s="7" t="s">
        <v>578</v>
      </c>
      <c r="G126" s="8">
        <v>29389</v>
      </c>
      <c r="H126" s="9" t="s">
        <v>2505</v>
      </c>
      <c r="I126" s="5" t="s">
        <v>580</v>
      </c>
      <c r="J126" s="5" t="s">
        <v>2905</v>
      </c>
      <c r="K126" s="5" t="s">
        <v>584</v>
      </c>
      <c r="L126" s="11">
        <v>17000000</v>
      </c>
      <c r="M126" s="13">
        <v>45314</v>
      </c>
      <c r="N126" s="13">
        <v>45323</v>
      </c>
      <c r="O126" s="13">
        <v>45473</v>
      </c>
      <c r="P126" s="15">
        <v>149</v>
      </c>
      <c r="Q126" s="11" t="s">
        <v>619</v>
      </c>
      <c r="R126" s="11">
        <f>+VLOOKUP(A126,[1]Hoja2!$A$4:$B$2887,2,FALSE)</f>
        <v>23800000</v>
      </c>
      <c r="S126" s="11">
        <f t="shared" si="2"/>
        <v>-6800000</v>
      </c>
      <c r="T126" s="19">
        <f t="shared" si="3"/>
        <v>140</v>
      </c>
      <c r="U126" s="5">
        <v>1</v>
      </c>
      <c r="V126" s="10" t="s">
        <v>3049</v>
      </c>
    </row>
    <row r="127" spans="1:22" s="4" customFormat="1" ht="51" x14ac:dyDescent="0.2">
      <c r="A127" s="5" t="s">
        <v>745</v>
      </c>
      <c r="B127" s="5" t="s">
        <v>745</v>
      </c>
      <c r="C127" s="5" t="s">
        <v>20</v>
      </c>
      <c r="D127" s="6" t="s">
        <v>42</v>
      </c>
      <c r="E127" s="18">
        <v>1020721255</v>
      </c>
      <c r="F127" s="7" t="s">
        <v>578</v>
      </c>
      <c r="G127" s="8">
        <v>31780</v>
      </c>
      <c r="H127" s="9" t="s">
        <v>2498</v>
      </c>
      <c r="I127" s="5" t="s">
        <v>580</v>
      </c>
      <c r="J127" s="5" t="s">
        <v>601</v>
      </c>
      <c r="K127" s="5" t="s">
        <v>584</v>
      </c>
      <c r="L127" s="11">
        <v>17000000</v>
      </c>
      <c r="M127" s="13">
        <v>45313</v>
      </c>
      <c r="N127" s="13">
        <v>45323</v>
      </c>
      <c r="O127" s="13">
        <v>45473</v>
      </c>
      <c r="P127" s="15">
        <v>149</v>
      </c>
      <c r="Q127" s="11" t="s">
        <v>619</v>
      </c>
      <c r="R127" s="11">
        <f>+VLOOKUP(A127,[1]Hoja2!$A$4:$B$2887,2,FALSE)</f>
        <v>23800000</v>
      </c>
      <c r="S127" s="11">
        <f t="shared" si="2"/>
        <v>-6800000</v>
      </c>
      <c r="T127" s="19">
        <f t="shared" si="3"/>
        <v>140</v>
      </c>
      <c r="U127" s="5">
        <v>1</v>
      </c>
      <c r="V127" s="10" t="s">
        <v>3050</v>
      </c>
    </row>
    <row r="128" spans="1:22" s="4" customFormat="1" ht="51" x14ac:dyDescent="0.2">
      <c r="A128" s="5" t="s">
        <v>746</v>
      </c>
      <c r="B128" s="5" t="s">
        <v>746</v>
      </c>
      <c r="C128" s="5" t="s">
        <v>20</v>
      </c>
      <c r="D128" s="6" t="s">
        <v>1827</v>
      </c>
      <c r="E128" s="18">
        <v>80058732</v>
      </c>
      <c r="F128" s="7" t="s">
        <v>578</v>
      </c>
      <c r="G128" s="8">
        <v>29441</v>
      </c>
      <c r="H128" s="9" t="s">
        <v>2481</v>
      </c>
      <c r="I128" s="5" t="s">
        <v>580</v>
      </c>
      <c r="J128" s="5" t="s">
        <v>2906</v>
      </c>
      <c r="K128" s="5" t="s">
        <v>591</v>
      </c>
      <c r="L128" s="11">
        <v>12629866</v>
      </c>
      <c r="M128" s="13">
        <v>45313</v>
      </c>
      <c r="N128" s="13">
        <v>45315</v>
      </c>
      <c r="O128" s="13">
        <v>45382</v>
      </c>
      <c r="P128" s="15">
        <v>67</v>
      </c>
      <c r="Q128" s="11" t="s">
        <v>619</v>
      </c>
      <c r="R128" s="11">
        <f>+VLOOKUP(A128,[1]Hoja2!$A$4:$B$2887,2,FALSE)</f>
        <v>12629866</v>
      </c>
      <c r="S128" s="11">
        <f t="shared" si="2"/>
        <v>0</v>
      </c>
      <c r="T128" s="19">
        <f t="shared" si="3"/>
        <v>100</v>
      </c>
      <c r="U128" s="5">
        <v>0</v>
      </c>
      <c r="V128" s="10" t="s">
        <v>3051</v>
      </c>
    </row>
    <row r="129" spans="1:22" s="4" customFormat="1" ht="51" x14ac:dyDescent="0.2">
      <c r="A129" s="5" t="s">
        <v>747</v>
      </c>
      <c r="B129" s="5" t="s">
        <v>747</v>
      </c>
      <c r="C129" s="5" t="s">
        <v>20</v>
      </c>
      <c r="D129" s="6" t="s">
        <v>307</v>
      </c>
      <c r="E129" s="18">
        <v>42154313</v>
      </c>
      <c r="F129" s="7" t="s">
        <v>578</v>
      </c>
      <c r="G129" s="8">
        <v>30560</v>
      </c>
      <c r="H129" s="9" t="s">
        <v>2506</v>
      </c>
      <c r="I129" s="5" t="s">
        <v>580</v>
      </c>
      <c r="J129" s="5" t="s">
        <v>2906</v>
      </c>
      <c r="K129" s="5" t="s">
        <v>591</v>
      </c>
      <c r="L129" s="11">
        <v>15883000</v>
      </c>
      <c r="M129" s="13">
        <v>45313</v>
      </c>
      <c r="N129" s="13">
        <v>45315</v>
      </c>
      <c r="O129" s="13">
        <v>45382</v>
      </c>
      <c r="P129" s="15">
        <v>67</v>
      </c>
      <c r="Q129" s="11" t="s">
        <v>619</v>
      </c>
      <c r="R129" s="11">
        <f>+VLOOKUP(A129,[1]Hoja2!$A$4:$B$2887,2,FALSE)</f>
        <v>19286500</v>
      </c>
      <c r="S129" s="11">
        <f t="shared" si="2"/>
        <v>-3403500</v>
      </c>
      <c r="T129" s="19">
        <f t="shared" si="3"/>
        <v>121.42857142857143</v>
      </c>
      <c r="U129" s="5">
        <v>0</v>
      </c>
      <c r="V129" s="10" t="s">
        <v>3052</v>
      </c>
    </row>
    <row r="130" spans="1:22" s="4" customFormat="1" ht="76.5" x14ac:dyDescent="0.2">
      <c r="A130" s="5" t="s">
        <v>748</v>
      </c>
      <c r="B130" s="5" t="s">
        <v>748</v>
      </c>
      <c r="C130" s="5" t="s">
        <v>20</v>
      </c>
      <c r="D130" s="6" t="s">
        <v>1828</v>
      </c>
      <c r="E130" s="18">
        <v>1013617520</v>
      </c>
      <c r="F130" s="7" t="s">
        <v>578</v>
      </c>
      <c r="G130" s="8">
        <v>33220</v>
      </c>
      <c r="H130" s="9" t="s">
        <v>2507</v>
      </c>
      <c r="I130" s="5" t="s">
        <v>580</v>
      </c>
      <c r="J130" s="5" t="s">
        <v>2906</v>
      </c>
      <c r="K130" s="5" t="s">
        <v>591</v>
      </c>
      <c r="L130" s="11">
        <v>12260600</v>
      </c>
      <c r="M130" s="13">
        <v>45314</v>
      </c>
      <c r="N130" s="13">
        <v>45316</v>
      </c>
      <c r="O130" s="13">
        <v>45382</v>
      </c>
      <c r="P130" s="15">
        <v>66</v>
      </c>
      <c r="Q130" s="11" t="s">
        <v>619</v>
      </c>
      <c r="R130" s="11">
        <f>+VLOOKUP(A130,[1]Hoja2!$A$4:$B$2887,2,FALSE)</f>
        <v>17833600</v>
      </c>
      <c r="S130" s="11">
        <f t="shared" si="2"/>
        <v>-5573000</v>
      </c>
      <c r="T130" s="19">
        <f t="shared" si="3"/>
        <v>145.45454545454547</v>
      </c>
      <c r="U130" s="5">
        <v>0</v>
      </c>
      <c r="V130" s="10" t="s">
        <v>3053</v>
      </c>
    </row>
    <row r="131" spans="1:22" s="4" customFormat="1" ht="76.5" x14ac:dyDescent="0.2">
      <c r="A131" s="5" t="s">
        <v>749</v>
      </c>
      <c r="B131" s="5" t="s">
        <v>749</v>
      </c>
      <c r="C131" s="5" t="s">
        <v>20</v>
      </c>
      <c r="D131" s="6" t="s">
        <v>1829</v>
      </c>
      <c r="E131" s="18">
        <v>52953239</v>
      </c>
      <c r="F131" s="7" t="s">
        <v>578</v>
      </c>
      <c r="G131" s="8">
        <v>29847</v>
      </c>
      <c r="H131" s="9" t="s">
        <v>2507</v>
      </c>
      <c r="I131" s="5" t="s">
        <v>580</v>
      </c>
      <c r="J131" s="5" t="s">
        <v>614</v>
      </c>
      <c r="K131" s="5" t="s">
        <v>591</v>
      </c>
      <c r="L131" s="11">
        <v>12260600</v>
      </c>
      <c r="M131" s="13">
        <v>45313</v>
      </c>
      <c r="N131" s="13">
        <v>45316</v>
      </c>
      <c r="O131" s="13">
        <v>45382</v>
      </c>
      <c r="P131" s="15">
        <v>66</v>
      </c>
      <c r="Q131" s="11" t="s">
        <v>619</v>
      </c>
      <c r="R131" s="11">
        <f>+VLOOKUP(A131,[1]Hoja2!$A$4:$B$2887,2,FALSE)</f>
        <v>17833600</v>
      </c>
      <c r="S131" s="11">
        <f t="shared" si="2"/>
        <v>-5573000</v>
      </c>
      <c r="T131" s="19">
        <f t="shared" si="3"/>
        <v>145.45454545454547</v>
      </c>
      <c r="U131" s="5">
        <v>0</v>
      </c>
      <c r="V131" s="10" t="s">
        <v>3054</v>
      </c>
    </row>
    <row r="132" spans="1:22" s="4" customFormat="1" ht="51" x14ac:dyDescent="0.2">
      <c r="A132" s="5" t="s">
        <v>750</v>
      </c>
      <c r="B132" s="5" t="s">
        <v>750</v>
      </c>
      <c r="C132" s="5" t="s">
        <v>20</v>
      </c>
      <c r="D132" s="6" t="s">
        <v>104</v>
      </c>
      <c r="E132" s="18">
        <v>1073238687</v>
      </c>
      <c r="F132" s="7" t="s">
        <v>578</v>
      </c>
      <c r="G132" s="8">
        <v>33688</v>
      </c>
      <c r="H132" s="9" t="s">
        <v>2508</v>
      </c>
      <c r="I132" s="5" t="s">
        <v>580</v>
      </c>
      <c r="J132" s="5" t="s">
        <v>2906</v>
      </c>
      <c r="K132" s="5" t="s">
        <v>591</v>
      </c>
      <c r="L132" s="11">
        <v>10248000</v>
      </c>
      <c r="M132" s="13">
        <v>45313</v>
      </c>
      <c r="N132" s="13">
        <v>45315</v>
      </c>
      <c r="O132" s="13">
        <v>45382</v>
      </c>
      <c r="P132" s="15">
        <v>67</v>
      </c>
      <c r="Q132" s="11" t="s">
        <v>619</v>
      </c>
      <c r="R132" s="11">
        <f>+VLOOKUP(A132,[1]Hoja2!$A$4:$B$2887,2,FALSE)</f>
        <v>10248000</v>
      </c>
      <c r="S132" s="11">
        <f t="shared" ref="S132:S195" si="4">+L132-R132</f>
        <v>0</v>
      </c>
      <c r="T132" s="19">
        <f t="shared" si="3"/>
        <v>100</v>
      </c>
      <c r="U132" s="5">
        <v>0</v>
      </c>
      <c r="V132" s="10" t="s">
        <v>3055</v>
      </c>
    </row>
    <row r="133" spans="1:22" s="4" customFormat="1" ht="51" x14ac:dyDescent="0.2">
      <c r="A133" s="5" t="s">
        <v>751</v>
      </c>
      <c r="B133" s="5" t="s">
        <v>751</v>
      </c>
      <c r="C133" s="5" t="s">
        <v>20</v>
      </c>
      <c r="D133" s="6" t="s">
        <v>414</v>
      </c>
      <c r="E133" s="18">
        <v>80150689</v>
      </c>
      <c r="F133" s="7" t="s">
        <v>578</v>
      </c>
      <c r="G133" s="8">
        <v>29489</v>
      </c>
      <c r="H133" s="9" t="s">
        <v>2475</v>
      </c>
      <c r="I133" s="5" t="s">
        <v>580</v>
      </c>
      <c r="J133" s="5" t="s">
        <v>2906</v>
      </c>
      <c r="K133" s="5" t="s">
        <v>591</v>
      </c>
      <c r="L133" s="11">
        <v>17017500</v>
      </c>
      <c r="M133" s="13">
        <v>45314</v>
      </c>
      <c r="N133" s="13">
        <v>45315</v>
      </c>
      <c r="O133" s="13">
        <v>45382</v>
      </c>
      <c r="P133" s="15">
        <v>67</v>
      </c>
      <c r="Q133" s="11" t="s">
        <v>619</v>
      </c>
      <c r="R133" s="11">
        <f>+VLOOKUP(A133,[1]Hoja2!$A$4:$B$2887,2,FALSE)</f>
        <v>23824500</v>
      </c>
      <c r="S133" s="11">
        <f t="shared" si="4"/>
        <v>-6807000</v>
      </c>
      <c r="T133" s="19">
        <f t="shared" ref="T133:T196" si="5">IF(S133="0","0",+R133*100/L133)</f>
        <v>140</v>
      </c>
      <c r="U133" s="5">
        <v>0</v>
      </c>
      <c r="V133" s="10" t="s">
        <v>3056</v>
      </c>
    </row>
    <row r="134" spans="1:22" s="4" customFormat="1" ht="51" x14ac:dyDescent="0.2">
      <c r="A134" s="5" t="s">
        <v>752</v>
      </c>
      <c r="B134" s="5" t="s">
        <v>752</v>
      </c>
      <c r="C134" s="5" t="s">
        <v>20</v>
      </c>
      <c r="D134" s="6" t="s">
        <v>225</v>
      </c>
      <c r="E134" s="18">
        <v>1032456093</v>
      </c>
      <c r="F134" s="7" t="s">
        <v>578</v>
      </c>
      <c r="G134" s="8">
        <v>34056</v>
      </c>
      <c r="H134" s="9" t="s">
        <v>2509</v>
      </c>
      <c r="I134" s="5" t="s">
        <v>580</v>
      </c>
      <c r="J134" s="5" t="s">
        <v>614</v>
      </c>
      <c r="K134" s="5" t="s">
        <v>591</v>
      </c>
      <c r="L134" s="11">
        <v>14990000</v>
      </c>
      <c r="M134" s="13">
        <v>45314</v>
      </c>
      <c r="N134" s="13">
        <v>45323</v>
      </c>
      <c r="O134" s="13">
        <v>45473</v>
      </c>
      <c r="P134" s="15">
        <v>149</v>
      </c>
      <c r="Q134" s="11" t="s">
        <v>619</v>
      </c>
      <c r="R134" s="11">
        <f>+VLOOKUP(A134,[1]Hoja2!$A$4:$B$2887,2,FALSE)</f>
        <v>20986000</v>
      </c>
      <c r="S134" s="11">
        <f t="shared" si="4"/>
        <v>-5996000</v>
      </c>
      <c r="T134" s="19">
        <f t="shared" si="5"/>
        <v>140</v>
      </c>
      <c r="U134" s="5">
        <v>0</v>
      </c>
      <c r="V134" s="10" t="s">
        <v>3057</v>
      </c>
    </row>
    <row r="135" spans="1:22" s="4" customFormat="1" ht="51" x14ac:dyDescent="0.2">
      <c r="A135" s="5" t="s">
        <v>753</v>
      </c>
      <c r="B135" s="5" t="s">
        <v>753</v>
      </c>
      <c r="C135" s="5" t="s">
        <v>20</v>
      </c>
      <c r="D135" s="6" t="s">
        <v>285</v>
      </c>
      <c r="E135" s="18">
        <v>1023872661</v>
      </c>
      <c r="F135" s="7" t="s">
        <v>578</v>
      </c>
      <c r="G135" s="8">
        <v>32003</v>
      </c>
      <c r="H135" s="9" t="s">
        <v>2510</v>
      </c>
      <c r="I135" s="5" t="s">
        <v>580</v>
      </c>
      <c r="J135" s="5" t="s">
        <v>601</v>
      </c>
      <c r="K135" s="5" t="s">
        <v>584</v>
      </c>
      <c r="L135" s="11">
        <v>14990000</v>
      </c>
      <c r="M135" s="13">
        <v>45313</v>
      </c>
      <c r="N135" s="13">
        <v>45323</v>
      </c>
      <c r="O135" s="13">
        <v>45473</v>
      </c>
      <c r="P135" s="15">
        <v>149</v>
      </c>
      <c r="Q135" s="11" t="s">
        <v>619</v>
      </c>
      <c r="R135" s="11">
        <f>+VLOOKUP(A135,[1]Hoja2!$A$4:$B$2887,2,FALSE)</f>
        <v>14990000</v>
      </c>
      <c r="S135" s="11">
        <f t="shared" si="4"/>
        <v>0</v>
      </c>
      <c r="T135" s="19">
        <f t="shared" si="5"/>
        <v>100</v>
      </c>
      <c r="U135" s="5">
        <v>1</v>
      </c>
      <c r="V135" s="10" t="s">
        <v>3058</v>
      </c>
    </row>
    <row r="136" spans="1:22" s="4" customFormat="1" ht="51" x14ac:dyDescent="0.2">
      <c r="A136" s="5" t="s">
        <v>754</v>
      </c>
      <c r="B136" s="5" t="s">
        <v>754</v>
      </c>
      <c r="C136" s="5" t="s">
        <v>29</v>
      </c>
      <c r="D136" s="6" t="s">
        <v>1830</v>
      </c>
      <c r="E136" s="18">
        <v>1014193202</v>
      </c>
      <c r="F136" s="7" t="s">
        <v>578</v>
      </c>
      <c r="G136" s="8">
        <v>32291</v>
      </c>
      <c r="H136" s="9" t="s">
        <v>2511</v>
      </c>
      <c r="I136" s="5" t="s">
        <v>580</v>
      </c>
      <c r="J136" s="5" t="s">
        <v>2907</v>
      </c>
      <c r="K136" s="5" t="s">
        <v>588</v>
      </c>
      <c r="L136" s="11">
        <v>13874000</v>
      </c>
      <c r="M136" s="13">
        <v>45314</v>
      </c>
      <c r="N136" s="13">
        <v>45314</v>
      </c>
      <c r="O136" s="13">
        <v>45382</v>
      </c>
      <c r="P136" s="15">
        <v>68</v>
      </c>
      <c r="Q136" s="11" t="s">
        <v>619</v>
      </c>
      <c r="R136" s="11">
        <f>+VLOOKUP(A136,[1]Hoja2!$A$4:$B$2887,2,FALSE)</f>
        <v>13874000</v>
      </c>
      <c r="S136" s="11">
        <f t="shared" si="4"/>
        <v>0</v>
      </c>
      <c r="T136" s="19">
        <f t="shared" si="5"/>
        <v>100</v>
      </c>
      <c r="U136" s="5">
        <v>0</v>
      </c>
      <c r="V136" s="10" t="s">
        <v>3059</v>
      </c>
    </row>
    <row r="137" spans="1:22" s="4" customFormat="1" ht="51" x14ac:dyDescent="0.2">
      <c r="A137" s="5" t="s">
        <v>755</v>
      </c>
      <c r="B137" s="5" t="s">
        <v>755</v>
      </c>
      <c r="C137" s="5" t="s">
        <v>20</v>
      </c>
      <c r="D137" s="6" t="s">
        <v>109</v>
      </c>
      <c r="E137" s="18">
        <v>52087248</v>
      </c>
      <c r="F137" s="7" t="s">
        <v>578</v>
      </c>
      <c r="G137" s="8">
        <v>28330</v>
      </c>
      <c r="H137" s="9" t="s">
        <v>2481</v>
      </c>
      <c r="I137" s="5" t="s">
        <v>580</v>
      </c>
      <c r="J137" s="5" t="s">
        <v>2906</v>
      </c>
      <c r="K137" s="5" t="s">
        <v>591</v>
      </c>
      <c r="L137" s="11">
        <v>12258400</v>
      </c>
      <c r="M137" s="13">
        <v>45314</v>
      </c>
      <c r="N137" s="13">
        <v>45316</v>
      </c>
      <c r="O137" s="13">
        <v>45382</v>
      </c>
      <c r="P137" s="15">
        <v>66</v>
      </c>
      <c r="Q137" s="11" t="s">
        <v>619</v>
      </c>
      <c r="R137" s="11">
        <f>+VLOOKUP(A137,[1]Hoja2!$A$4:$B$2887,2,FALSE)</f>
        <v>12258400</v>
      </c>
      <c r="S137" s="11">
        <f t="shared" si="4"/>
        <v>0</v>
      </c>
      <c r="T137" s="19">
        <f t="shared" si="5"/>
        <v>100</v>
      </c>
      <c r="U137" s="5">
        <v>0</v>
      </c>
      <c r="V137" s="10" t="s">
        <v>3060</v>
      </c>
    </row>
    <row r="138" spans="1:22" s="4" customFormat="1" ht="51" x14ac:dyDescent="0.2">
      <c r="A138" s="5" t="s">
        <v>756</v>
      </c>
      <c r="B138" s="5" t="s">
        <v>756</v>
      </c>
      <c r="C138" s="5" t="s">
        <v>20</v>
      </c>
      <c r="D138" s="6" t="s">
        <v>64</v>
      </c>
      <c r="E138" s="18">
        <v>52747027</v>
      </c>
      <c r="F138" s="7" t="s">
        <v>578</v>
      </c>
      <c r="G138" s="8">
        <v>30479</v>
      </c>
      <c r="H138" s="9" t="s">
        <v>2481</v>
      </c>
      <c r="I138" s="5" t="s">
        <v>580</v>
      </c>
      <c r="J138" s="5" t="s">
        <v>2906</v>
      </c>
      <c r="K138" s="5" t="s">
        <v>591</v>
      </c>
      <c r="L138" s="11">
        <v>12258400</v>
      </c>
      <c r="M138" s="13">
        <v>45314</v>
      </c>
      <c r="N138" s="13">
        <v>45316</v>
      </c>
      <c r="O138" s="13">
        <v>45382</v>
      </c>
      <c r="P138" s="15">
        <v>66</v>
      </c>
      <c r="Q138" s="11" t="s">
        <v>619</v>
      </c>
      <c r="R138" s="11">
        <f>+VLOOKUP(A138,[1]Hoja2!$A$4:$B$2887,2,FALSE)</f>
        <v>12258400</v>
      </c>
      <c r="S138" s="11">
        <f t="shared" si="4"/>
        <v>0</v>
      </c>
      <c r="T138" s="19">
        <f t="shared" si="5"/>
        <v>100</v>
      </c>
      <c r="U138" s="5">
        <v>0</v>
      </c>
      <c r="V138" s="10" t="s">
        <v>3061</v>
      </c>
    </row>
    <row r="139" spans="1:22" s="4" customFormat="1" ht="51" x14ac:dyDescent="0.2">
      <c r="A139" s="5" t="s">
        <v>757</v>
      </c>
      <c r="B139" s="5" t="s">
        <v>757</v>
      </c>
      <c r="C139" s="5" t="s">
        <v>20</v>
      </c>
      <c r="D139" s="6" t="s">
        <v>74</v>
      </c>
      <c r="E139" s="18">
        <v>1024525777</v>
      </c>
      <c r="F139" s="7" t="s">
        <v>578</v>
      </c>
      <c r="G139" s="8">
        <v>33577</v>
      </c>
      <c r="H139" s="9" t="s">
        <v>2512</v>
      </c>
      <c r="I139" s="5" t="s">
        <v>580</v>
      </c>
      <c r="J139" s="5" t="s">
        <v>2906</v>
      </c>
      <c r="K139" s="5" t="s">
        <v>591</v>
      </c>
      <c r="L139" s="11">
        <v>6890000</v>
      </c>
      <c r="M139" s="13">
        <v>45315</v>
      </c>
      <c r="N139" s="13">
        <v>45323</v>
      </c>
      <c r="O139" s="13">
        <v>45382</v>
      </c>
      <c r="P139" s="15">
        <v>60</v>
      </c>
      <c r="Q139" s="11" t="s">
        <v>619</v>
      </c>
      <c r="R139" s="11">
        <f>+VLOOKUP(A139,[1]Hoja2!$A$4:$B$2887,2,FALSE)</f>
        <v>10220167</v>
      </c>
      <c r="S139" s="11">
        <f t="shared" si="4"/>
        <v>-3330167</v>
      </c>
      <c r="T139" s="19">
        <f t="shared" si="5"/>
        <v>148.33333817126271</v>
      </c>
      <c r="U139" s="5">
        <v>0</v>
      </c>
      <c r="V139" s="10" t="s">
        <v>3062</v>
      </c>
    </row>
    <row r="140" spans="1:22" s="4" customFormat="1" ht="51" x14ac:dyDescent="0.2">
      <c r="A140" s="5" t="s">
        <v>758</v>
      </c>
      <c r="B140" s="5" t="s">
        <v>758</v>
      </c>
      <c r="C140" s="5" t="s">
        <v>29</v>
      </c>
      <c r="D140" s="6" t="s">
        <v>303</v>
      </c>
      <c r="E140" s="18">
        <v>79846275</v>
      </c>
      <c r="F140" s="7" t="s">
        <v>578</v>
      </c>
      <c r="G140" s="8">
        <v>27196</v>
      </c>
      <c r="H140" s="9" t="s">
        <v>2513</v>
      </c>
      <c r="I140" s="5" t="s">
        <v>580</v>
      </c>
      <c r="J140" s="5" t="s">
        <v>2905</v>
      </c>
      <c r="K140" s="5" t="s">
        <v>584</v>
      </c>
      <c r="L140" s="11">
        <v>17000000</v>
      </c>
      <c r="M140" s="13">
        <v>45315</v>
      </c>
      <c r="N140" s="13">
        <v>45323</v>
      </c>
      <c r="O140" s="13">
        <v>45473</v>
      </c>
      <c r="P140" s="15">
        <v>149</v>
      </c>
      <c r="Q140" s="11" t="s">
        <v>619</v>
      </c>
      <c r="R140" s="11">
        <f>+VLOOKUP(A140,[1]Hoja2!$A$4:$B$2887,2,FALSE)</f>
        <v>23800000</v>
      </c>
      <c r="S140" s="11">
        <f t="shared" si="4"/>
        <v>-6800000</v>
      </c>
      <c r="T140" s="19">
        <f t="shared" si="5"/>
        <v>140</v>
      </c>
      <c r="U140" s="5">
        <v>1</v>
      </c>
      <c r="V140" s="10" t="s">
        <v>3063</v>
      </c>
    </row>
    <row r="141" spans="1:22" s="4" customFormat="1" ht="76.5" x14ac:dyDescent="0.2">
      <c r="A141" s="5" t="s">
        <v>759</v>
      </c>
      <c r="B141" s="5" t="s">
        <v>759</v>
      </c>
      <c r="C141" s="5" t="s">
        <v>20</v>
      </c>
      <c r="D141" s="6" t="s">
        <v>111</v>
      </c>
      <c r="E141" s="18">
        <v>52529038</v>
      </c>
      <c r="F141" s="7" t="s">
        <v>578</v>
      </c>
      <c r="G141" s="8">
        <v>29118</v>
      </c>
      <c r="H141" s="9" t="s">
        <v>2514</v>
      </c>
      <c r="I141" s="5" t="s">
        <v>580</v>
      </c>
      <c r="J141" s="5" t="s">
        <v>614</v>
      </c>
      <c r="K141" s="5" t="s">
        <v>591</v>
      </c>
      <c r="L141" s="11">
        <v>12260600</v>
      </c>
      <c r="M141" s="13">
        <v>45314</v>
      </c>
      <c r="N141" s="13">
        <v>45316</v>
      </c>
      <c r="O141" s="13">
        <v>45382</v>
      </c>
      <c r="P141" s="15">
        <v>66</v>
      </c>
      <c r="Q141" s="11" t="s">
        <v>619</v>
      </c>
      <c r="R141" s="11">
        <f>+VLOOKUP(A141,[1]Hoja2!$A$4:$B$2887,2,FALSE)</f>
        <v>17833600</v>
      </c>
      <c r="S141" s="11">
        <f t="shared" si="4"/>
        <v>-5573000</v>
      </c>
      <c r="T141" s="19">
        <f t="shared" si="5"/>
        <v>145.45454545454547</v>
      </c>
      <c r="U141" s="5">
        <v>0</v>
      </c>
      <c r="V141" s="10" t="s">
        <v>3064</v>
      </c>
    </row>
    <row r="142" spans="1:22" s="4" customFormat="1" ht="51" x14ac:dyDescent="0.2">
      <c r="A142" s="5" t="s">
        <v>760</v>
      </c>
      <c r="B142" s="5" t="s">
        <v>760</v>
      </c>
      <c r="C142" s="5" t="s">
        <v>20</v>
      </c>
      <c r="D142" s="6" t="s">
        <v>1831</v>
      </c>
      <c r="E142" s="18">
        <v>1026563421</v>
      </c>
      <c r="F142" s="7" t="s">
        <v>578</v>
      </c>
      <c r="G142" s="8">
        <v>32831</v>
      </c>
      <c r="H142" s="9" t="s">
        <v>2481</v>
      </c>
      <c r="I142" s="5" t="s">
        <v>580</v>
      </c>
      <c r="J142" s="5" t="s">
        <v>2906</v>
      </c>
      <c r="K142" s="5" t="s">
        <v>591</v>
      </c>
      <c r="L142" s="11">
        <v>12629866</v>
      </c>
      <c r="M142" s="13">
        <v>45314</v>
      </c>
      <c r="N142" s="13">
        <v>45316</v>
      </c>
      <c r="O142" s="13">
        <v>45382</v>
      </c>
      <c r="P142" s="15">
        <v>66</v>
      </c>
      <c r="Q142" s="11" t="s">
        <v>619</v>
      </c>
      <c r="R142" s="11">
        <f>+VLOOKUP(A142,[1]Hoja2!$A$4:$B$2887,2,FALSE)</f>
        <v>12629866</v>
      </c>
      <c r="S142" s="11">
        <f t="shared" si="4"/>
        <v>0</v>
      </c>
      <c r="T142" s="19">
        <f t="shared" si="5"/>
        <v>100</v>
      </c>
      <c r="U142" s="5">
        <v>0</v>
      </c>
      <c r="V142" s="10" t="s">
        <v>3065</v>
      </c>
    </row>
    <row r="143" spans="1:22" s="4" customFormat="1" ht="51" x14ac:dyDescent="0.2">
      <c r="A143" s="5" t="s">
        <v>761</v>
      </c>
      <c r="B143" s="5" t="s">
        <v>761</v>
      </c>
      <c r="C143" s="5" t="s">
        <v>20</v>
      </c>
      <c r="D143" s="6" t="s">
        <v>1832</v>
      </c>
      <c r="E143" s="18">
        <v>1023951350</v>
      </c>
      <c r="F143" s="7" t="s">
        <v>578</v>
      </c>
      <c r="G143" s="8">
        <v>35207</v>
      </c>
      <c r="H143" s="9" t="s">
        <v>2515</v>
      </c>
      <c r="I143" s="5" t="s">
        <v>580</v>
      </c>
      <c r="J143" s="5" t="s">
        <v>601</v>
      </c>
      <c r="K143" s="5" t="s">
        <v>584</v>
      </c>
      <c r="L143" s="11">
        <v>14990000</v>
      </c>
      <c r="M143" s="13">
        <v>45314</v>
      </c>
      <c r="N143" s="13">
        <v>45323</v>
      </c>
      <c r="O143" s="13">
        <v>45473</v>
      </c>
      <c r="P143" s="15">
        <v>149</v>
      </c>
      <c r="Q143" s="11" t="s">
        <v>619</v>
      </c>
      <c r="R143" s="11">
        <f>+VLOOKUP(A143,[1]Hoja2!$A$4:$B$2887,2,FALSE)</f>
        <v>20986000</v>
      </c>
      <c r="S143" s="11">
        <f t="shared" si="4"/>
        <v>-5996000</v>
      </c>
      <c r="T143" s="19">
        <f t="shared" si="5"/>
        <v>140</v>
      </c>
      <c r="U143" s="5">
        <v>1</v>
      </c>
      <c r="V143" s="10" t="s">
        <v>3066</v>
      </c>
    </row>
    <row r="144" spans="1:22" s="4" customFormat="1" ht="51" x14ac:dyDescent="0.2">
      <c r="A144" s="5" t="s">
        <v>762</v>
      </c>
      <c r="B144" s="5" t="s">
        <v>762</v>
      </c>
      <c r="C144" s="5" t="s">
        <v>20</v>
      </c>
      <c r="D144" s="6" t="s">
        <v>1833</v>
      </c>
      <c r="E144" s="18">
        <v>1026277702</v>
      </c>
      <c r="F144" s="7" t="s">
        <v>578</v>
      </c>
      <c r="G144" s="8">
        <v>33616</v>
      </c>
      <c r="H144" s="9" t="s">
        <v>2498</v>
      </c>
      <c r="I144" s="5" t="s">
        <v>580</v>
      </c>
      <c r="J144" s="5" t="s">
        <v>601</v>
      </c>
      <c r="K144" s="5" t="s">
        <v>584</v>
      </c>
      <c r="L144" s="11">
        <v>17000000</v>
      </c>
      <c r="M144" s="13">
        <v>45314</v>
      </c>
      <c r="N144" s="13">
        <v>45323</v>
      </c>
      <c r="O144" s="13">
        <v>45473</v>
      </c>
      <c r="P144" s="15">
        <v>149</v>
      </c>
      <c r="Q144" s="11" t="s">
        <v>619</v>
      </c>
      <c r="R144" s="11">
        <f>+VLOOKUP(A144,[1]Hoja2!$A$4:$B$2887,2,FALSE)</f>
        <v>23800000</v>
      </c>
      <c r="S144" s="11">
        <f t="shared" si="4"/>
        <v>-6800000</v>
      </c>
      <c r="T144" s="19">
        <f t="shared" si="5"/>
        <v>140</v>
      </c>
      <c r="U144" s="5">
        <v>1</v>
      </c>
      <c r="V144" s="10" t="s">
        <v>3067</v>
      </c>
    </row>
    <row r="145" spans="1:22" s="4" customFormat="1" ht="51" x14ac:dyDescent="0.2">
      <c r="A145" s="5" t="s">
        <v>763</v>
      </c>
      <c r="B145" s="5" t="s">
        <v>763</v>
      </c>
      <c r="C145" s="5" t="s">
        <v>20</v>
      </c>
      <c r="D145" s="6" t="s">
        <v>1834</v>
      </c>
      <c r="E145" s="18">
        <v>1026283761</v>
      </c>
      <c r="F145" s="7" t="s">
        <v>578</v>
      </c>
      <c r="G145" s="8">
        <v>34095</v>
      </c>
      <c r="H145" s="9" t="s">
        <v>2421</v>
      </c>
      <c r="I145" s="5" t="s">
        <v>580</v>
      </c>
      <c r="J145" s="5" t="s">
        <v>601</v>
      </c>
      <c r="K145" s="5" t="s">
        <v>584</v>
      </c>
      <c r="L145" s="11">
        <v>14990000</v>
      </c>
      <c r="M145" s="13">
        <v>45314</v>
      </c>
      <c r="N145" s="13">
        <v>45323</v>
      </c>
      <c r="O145" s="13">
        <v>45473</v>
      </c>
      <c r="P145" s="15">
        <v>149</v>
      </c>
      <c r="Q145" s="11" t="s">
        <v>619</v>
      </c>
      <c r="R145" s="11">
        <f>+VLOOKUP(A145,[1]Hoja2!$A$4:$B$2887,2,FALSE)</f>
        <v>14990000</v>
      </c>
      <c r="S145" s="11">
        <f t="shared" si="4"/>
        <v>0</v>
      </c>
      <c r="T145" s="19">
        <f t="shared" si="5"/>
        <v>100</v>
      </c>
      <c r="U145" s="5">
        <v>1</v>
      </c>
      <c r="V145" s="10" t="s">
        <v>3068</v>
      </c>
    </row>
    <row r="146" spans="1:22" s="4" customFormat="1" ht="51" x14ac:dyDescent="0.2">
      <c r="A146" s="5" t="s">
        <v>764</v>
      </c>
      <c r="B146" s="5" t="s">
        <v>764</v>
      </c>
      <c r="C146" s="5" t="s">
        <v>29</v>
      </c>
      <c r="D146" s="6" t="s">
        <v>46</v>
      </c>
      <c r="E146" s="18">
        <v>1071164352</v>
      </c>
      <c r="F146" s="7" t="s">
        <v>578</v>
      </c>
      <c r="G146" s="8">
        <v>32503</v>
      </c>
      <c r="H146" s="9" t="s">
        <v>2516</v>
      </c>
      <c r="I146" s="5" t="s">
        <v>580</v>
      </c>
      <c r="J146" s="5" t="s">
        <v>601</v>
      </c>
      <c r="K146" s="5" t="s">
        <v>584</v>
      </c>
      <c r="L146" s="11">
        <v>14990000</v>
      </c>
      <c r="M146" s="13">
        <v>45315</v>
      </c>
      <c r="N146" s="13">
        <v>45323</v>
      </c>
      <c r="O146" s="13">
        <v>45473</v>
      </c>
      <c r="P146" s="15">
        <v>149</v>
      </c>
      <c r="Q146" s="11" t="s">
        <v>619</v>
      </c>
      <c r="R146" s="11">
        <f>+VLOOKUP(A146,[1]Hoja2!$A$4:$B$2887,2,FALSE)</f>
        <v>14990000</v>
      </c>
      <c r="S146" s="11">
        <f t="shared" si="4"/>
        <v>0</v>
      </c>
      <c r="T146" s="19">
        <f t="shared" si="5"/>
        <v>100</v>
      </c>
      <c r="U146" s="5">
        <v>0</v>
      </c>
      <c r="V146" s="10" t="s">
        <v>3069</v>
      </c>
    </row>
    <row r="147" spans="1:22" s="4" customFormat="1" ht="63.75" x14ac:dyDescent="0.2">
      <c r="A147" s="5" t="s">
        <v>765</v>
      </c>
      <c r="B147" s="5" t="s">
        <v>765</v>
      </c>
      <c r="C147" s="5" t="s">
        <v>20</v>
      </c>
      <c r="D147" s="6" t="s">
        <v>1835</v>
      </c>
      <c r="E147" s="18">
        <v>31575880</v>
      </c>
      <c r="F147" s="7" t="s">
        <v>578</v>
      </c>
      <c r="G147" s="8">
        <v>29621</v>
      </c>
      <c r="H147" s="9" t="s">
        <v>2517</v>
      </c>
      <c r="I147" s="5" t="s">
        <v>580</v>
      </c>
      <c r="J147" s="5" t="s">
        <v>602</v>
      </c>
      <c r="K147" s="5" t="s">
        <v>585</v>
      </c>
      <c r="L147" s="11">
        <v>13874000</v>
      </c>
      <c r="M147" s="13">
        <v>45314</v>
      </c>
      <c r="N147" s="13">
        <v>45315</v>
      </c>
      <c r="O147" s="13">
        <v>45382</v>
      </c>
      <c r="P147" s="15">
        <v>67</v>
      </c>
      <c r="Q147" s="11" t="s">
        <v>619</v>
      </c>
      <c r="R147" s="11">
        <f>+VLOOKUP(A147,[1]Hoja2!$A$4:$B$2887,2,FALSE)</f>
        <v>13874000</v>
      </c>
      <c r="S147" s="11">
        <f t="shared" si="4"/>
        <v>0</v>
      </c>
      <c r="T147" s="19">
        <f t="shared" si="5"/>
        <v>100</v>
      </c>
      <c r="U147" s="5">
        <v>0</v>
      </c>
      <c r="V147" s="10" t="s">
        <v>3070</v>
      </c>
    </row>
    <row r="148" spans="1:22" s="4" customFormat="1" ht="51" x14ac:dyDescent="0.2">
      <c r="A148" s="5" t="s">
        <v>766</v>
      </c>
      <c r="B148" s="5" t="s">
        <v>766</v>
      </c>
      <c r="C148" s="5" t="s">
        <v>20</v>
      </c>
      <c r="D148" s="6" t="s">
        <v>114</v>
      </c>
      <c r="E148" s="18">
        <v>1014194530</v>
      </c>
      <c r="F148" s="7" t="s">
        <v>578</v>
      </c>
      <c r="G148" s="8">
        <v>32395</v>
      </c>
      <c r="H148" s="9" t="s">
        <v>2518</v>
      </c>
      <c r="I148" s="5" t="s">
        <v>580</v>
      </c>
      <c r="J148" s="5" t="s">
        <v>615</v>
      </c>
      <c r="K148" s="5" t="s">
        <v>588</v>
      </c>
      <c r="L148" s="11">
        <v>16250000</v>
      </c>
      <c r="M148" s="13">
        <v>45313</v>
      </c>
      <c r="N148" s="13">
        <v>45314</v>
      </c>
      <c r="O148" s="13">
        <v>45382</v>
      </c>
      <c r="P148" s="15">
        <v>68</v>
      </c>
      <c r="Q148" s="11" t="s">
        <v>619</v>
      </c>
      <c r="R148" s="11">
        <f>+VLOOKUP(A148,[1]Hoja2!$A$4:$B$2887,2,FALSE)</f>
        <v>16250000</v>
      </c>
      <c r="S148" s="11">
        <f t="shared" si="4"/>
        <v>0</v>
      </c>
      <c r="T148" s="19">
        <f t="shared" si="5"/>
        <v>100</v>
      </c>
      <c r="U148" s="5">
        <v>0</v>
      </c>
      <c r="V148" s="10" t="s">
        <v>3071</v>
      </c>
    </row>
    <row r="149" spans="1:22" s="4" customFormat="1" ht="51" x14ac:dyDescent="0.2">
      <c r="A149" s="5" t="s">
        <v>767</v>
      </c>
      <c r="B149" s="5" t="s">
        <v>767</v>
      </c>
      <c r="C149" s="5" t="s">
        <v>20</v>
      </c>
      <c r="D149" s="6" t="s">
        <v>93</v>
      </c>
      <c r="E149" s="18">
        <v>1030579667</v>
      </c>
      <c r="F149" s="7" t="s">
        <v>578</v>
      </c>
      <c r="G149" s="8">
        <v>33069</v>
      </c>
      <c r="H149" s="9" t="s">
        <v>2481</v>
      </c>
      <c r="I149" s="5" t="s">
        <v>580</v>
      </c>
      <c r="J149" s="5" t="s">
        <v>2906</v>
      </c>
      <c r="K149" s="5" t="s">
        <v>591</v>
      </c>
      <c r="L149" s="11">
        <v>12258400</v>
      </c>
      <c r="M149" s="13">
        <v>45314</v>
      </c>
      <c r="N149" s="13">
        <v>45316</v>
      </c>
      <c r="O149" s="13">
        <v>45382</v>
      </c>
      <c r="P149" s="15">
        <v>66</v>
      </c>
      <c r="Q149" s="11" t="s">
        <v>619</v>
      </c>
      <c r="R149" s="11">
        <f>+VLOOKUP(A149,[1]Hoja2!$A$4:$B$2887,2,FALSE)</f>
        <v>12258400</v>
      </c>
      <c r="S149" s="11">
        <f t="shared" si="4"/>
        <v>0</v>
      </c>
      <c r="T149" s="19">
        <f t="shared" si="5"/>
        <v>100</v>
      </c>
      <c r="U149" s="5">
        <v>0</v>
      </c>
      <c r="V149" s="10" t="s">
        <v>3072</v>
      </c>
    </row>
    <row r="150" spans="1:22" s="4" customFormat="1" ht="51" x14ac:dyDescent="0.2">
      <c r="A150" s="5" t="s">
        <v>768</v>
      </c>
      <c r="B150" s="5" t="s">
        <v>768</v>
      </c>
      <c r="C150" s="5" t="s">
        <v>20</v>
      </c>
      <c r="D150" s="6" t="s">
        <v>1836</v>
      </c>
      <c r="E150" s="18">
        <v>1020781167</v>
      </c>
      <c r="F150" s="7" t="s">
        <v>578</v>
      </c>
      <c r="G150" s="8">
        <v>34065</v>
      </c>
      <c r="H150" s="9" t="s">
        <v>2505</v>
      </c>
      <c r="I150" s="5" t="s">
        <v>580</v>
      </c>
      <c r="J150" s="5" t="s">
        <v>601</v>
      </c>
      <c r="K150" s="5" t="s">
        <v>584</v>
      </c>
      <c r="L150" s="11">
        <v>17000000</v>
      </c>
      <c r="M150" s="13">
        <v>45314</v>
      </c>
      <c r="N150" s="13">
        <v>45323</v>
      </c>
      <c r="O150" s="13">
        <v>45473</v>
      </c>
      <c r="P150" s="15">
        <v>149</v>
      </c>
      <c r="Q150" s="11" t="s">
        <v>619</v>
      </c>
      <c r="R150" s="11">
        <f>+VLOOKUP(A150,[1]Hoja2!$A$4:$B$2887,2,FALSE)</f>
        <v>23800000</v>
      </c>
      <c r="S150" s="11">
        <f t="shared" si="4"/>
        <v>-6800000</v>
      </c>
      <c r="T150" s="19">
        <f t="shared" si="5"/>
        <v>140</v>
      </c>
      <c r="U150" s="5">
        <v>1</v>
      </c>
      <c r="V150" s="10" t="s">
        <v>3073</v>
      </c>
    </row>
    <row r="151" spans="1:22" s="4" customFormat="1" ht="51" x14ac:dyDescent="0.2">
      <c r="A151" s="5" t="s">
        <v>769</v>
      </c>
      <c r="B151" s="5" t="s">
        <v>769</v>
      </c>
      <c r="C151" s="5" t="s">
        <v>20</v>
      </c>
      <c r="D151" s="6" t="s">
        <v>1837</v>
      </c>
      <c r="E151" s="18">
        <v>1010177172</v>
      </c>
      <c r="F151" s="7" t="s">
        <v>578</v>
      </c>
      <c r="G151" s="8">
        <v>32261</v>
      </c>
      <c r="H151" s="9" t="s">
        <v>2519</v>
      </c>
      <c r="I151" s="5" t="s">
        <v>580</v>
      </c>
      <c r="J151" s="5" t="s">
        <v>601</v>
      </c>
      <c r="K151" s="5" t="s">
        <v>584</v>
      </c>
      <c r="L151" s="11">
        <v>14990000</v>
      </c>
      <c r="M151" s="13">
        <v>45315</v>
      </c>
      <c r="N151" s="13">
        <v>45323</v>
      </c>
      <c r="O151" s="13">
        <v>45473</v>
      </c>
      <c r="P151" s="15">
        <v>149</v>
      </c>
      <c r="Q151" s="11" t="s">
        <v>619</v>
      </c>
      <c r="R151" s="11">
        <f>+VLOOKUP(A151,[1]Hoja2!$A$4:$B$2887,2,FALSE)</f>
        <v>20986000</v>
      </c>
      <c r="S151" s="11">
        <f t="shared" si="4"/>
        <v>-5996000</v>
      </c>
      <c r="T151" s="19">
        <f t="shared" si="5"/>
        <v>140</v>
      </c>
      <c r="U151" s="5">
        <v>0</v>
      </c>
      <c r="V151" s="10" t="s">
        <v>3074</v>
      </c>
    </row>
    <row r="152" spans="1:22" s="4" customFormat="1" ht="51" x14ac:dyDescent="0.2">
      <c r="A152" s="5" t="s">
        <v>770</v>
      </c>
      <c r="B152" s="5" t="s">
        <v>770</v>
      </c>
      <c r="C152" s="5" t="s">
        <v>20</v>
      </c>
      <c r="D152" s="6" t="s">
        <v>330</v>
      </c>
      <c r="E152" s="18">
        <v>1016077072</v>
      </c>
      <c r="F152" s="7" t="s">
        <v>578</v>
      </c>
      <c r="G152" s="8">
        <v>34830</v>
      </c>
      <c r="H152" s="9" t="s">
        <v>2421</v>
      </c>
      <c r="I152" s="5" t="s">
        <v>580</v>
      </c>
      <c r="J152" s="5" t="s">
        <v>2905</v>
      </c>
      <c r="K152" s="5" t="s">
        <v>584</v>
      </c>
      <c r="L152" s="11">
        <v>14990000</v>
      </c>
      <c r="M152" s="13">
        <v>45315</v>
      </c>
      <c r="N152" s="13">
        <v>45323</v>
      </c>
      <c r="O152" s="13">
        <v>45473</v>
      </c>
      <c r="P152" s="15">
        <v>149</v>
      </c>
      <c r="Q152" s="11" t="s">
        <v>619</v>
      </c>
      <c r="R152" s="11">
        <f>+VLOOKUP(A152,[1]Hoja2!$A$4:$B$2887,2,FALSE)</f>
        <v>20986000</v>
      </c>
      <c r="S152" s="11">
        <f t="shared" si="4"/>
        <v>-5996000</v>
      </c>
      <c r="T152" s="19">
        <f t="shared" si="5"/>
        <v>140</v>
      </c>
      <c r="U152" s="5">
        <v>1</v>
      </c>
      <c r="V152" s="10" t="s">
        <v>3075</v>
      </c>
    </row>
    <row r="153" spans="1:22" s="4" customFormat="1" ht="63.75" x14ac:dyDescent="0.2">
      <c r="A153" s="5" t="s">
        <v>771</v>
      </c>
      <c r="B153" s="5" t="s">
        <v>771</v>
      </c>
      <c r="C153" s="5" t="s">
        <v>20</v>
      </c>
      <c r="D153" s="6" t="s">
        <v>1838</v>
      </c>
      <c r="E153" s="18">
        <v>1030681468</v>
      </c>
      <c r="F153" s="7" t="s">
        <v>578</v>
      </c>
      <c r="G153" s="8">
        <v>35696</v>
      </c>
      <c r="H153" s="9" t="s">
        <v>2520</v>
      </c>
      <c r="I153" s="5" t="s">
        <v>580</v>
      </c>
      <c r="J153" s="5" t="s">
        <v>602</v>
      </c>
      <c r="K153" s="5" t="s">
        <v>585</v>
      </c>
      <c r="L153" s="11">
        <v>8414686</v>
      </c>
      <c r="M153" s="13">
        <v>45314</v>
      </c>
      <c r="N153" s="13">
        <v>45315</v>
      </c>
      <c r="O153" s="13">
        <v>45382</v>
      </c>
      <c r="P153" s="15">
        <v>67</v>
      </c>
      <c r="Q153" s="11" t="s">
        <v>619</v>
      </c>
      <c r="R153" s="11">
        <f>+VLOOKUP(A153,[1]Hoja2!$A$4:$B$2887,2,FALSE)</f>
        <v>8414686</v>
      </c>
      <c r="S153" s="11">
        <f t="shared" si="4"/>
        <v>0</v>
      </c>
      <c r="T153" s="19">
        <f t="shared" si="5"/>
        <v>100</v>
      </c>
      <c r="U153" s="5">
        <v>0</v>
      </c>
      <c r="V153" s="10" t="s">
        <v>3076</v>
      </c>
    </row>
    <row r="154" spans="1:22" s="4" customFormat="1" ht="51" x14ac:dyDescent="0.2">
      <c r="A154" s="5" t="s">
        <v>772</v>
      </c>
      <c r="B154" s="5" t="s">
        <v>772</v>
      </c>
      <c r="C154" s="5" t="s">
        <v>20</v>
      </c>
      <c r="D154" s="6" t="s">
        <v>1839</v>
      </c>
      <c r="E154" s="18">
        <v>1014202679</v>
      </c>
      <c r="F154" s="7" t="s">
        <v>578</v>
      </c>
      <c r="G154" s="8">
        <v>32725</v>
      </c>
      <c r="H154" s="9" t="s">
        <v>2482</v>
      </c>
      <c r="I154" s="5" t="s">
        <v>580</v>
      </c>
      <c r="J154" s="5" t="s">
        <v>601</v>
      </c>
      <c r="K154" s="5" t="s">
        <v>584</v>
      </c>
      <c r="L154" s="11">
        <v>14990000</v>
      </c>
      <c r="M154" s="13">
        <v>45315</v>
      </c>
      <c r="N154" s="13">
        <v>45323</v>
      </c>
      <c r="O154" s="13">
        <v>45473</v>
      </c>
      <c r="P154" s="15">
        <v>149</v>
      </c>
      <c r="Q154" s="11" t="s">
        <v>619</v>
      </c>
      <c r="R154" s="11">
        <f>+VLOOKUP(A154,[1]Hoja2!$A$4:$B$2887,2,FALSE)</f>
        <v>20986000</v>
      </c>
      <c r="S154" s="11">
        <f t="shared" si="4"/>
        <v>-5996000</v>
      </c>
      <c r="T154" s="19">
        <f t="shared" si="5"/>
        <v>140</v>
      </c>
      <c r="U154" s="5">
        <v>1</v>
      </c>
      <c r="V154" s="10" t="s">
        <v>3077</v>
      </c>
    </row>
    <row r="155" spans="1:22" s="4" customFormat="1" ht="76.5" x14ac:dyDescent="0.2">
      <c r="A155" s="5" t="s">
        <v>773</v>
      </c>
      <c r="B155" s="5" t="s">
        <v>773</v>
      </c>
      <c r="C155" s="5" t="s">
        <v>20</v>
      </c>
      <c r="D155" s="6" t="s">
        <v>110</v>
      </c>
      <c r="E155" s="18">
        <v>79356548</v>
      </c>
      <c r="F155" s="7" t="s">
        <v>578</v>
      </c>
      <c r="G155" s="8">
        <v>23271</v>
      </c>
      <c r="H155" s="9" t="s">
        <v>2507</v>
      </c>
      <c r="I155" s="5" t="s">
        <v>580</v>
      </c>
      <c r="J155" s="5" t="s">
        <v>2906</v>
      </c>
      <c r="K155" s="5" t="s">
        <v>591</v>
      </c>
      <c r="L155" s="11">
        <v>12260600</v>
      </c>
      <c r="M155" s="13">
        <v>45315</v>
      </c>
      <c r="N155" s="13">
        <v>45324</v>
      </c>
      <c r="O155" s="13">
        <v>45382</v>
      </c>
      <c r="P155" s="15">
        <v>59</v>
      </c>
      <c r="Q155" s="11" t="s">
        <v>619</v>
      </c>
      <c r="R155" s="11">
        <f>+VLOOKUP(A155,[1]Hoja2!$A$4:$B$2887,2,FALSE)</f>
        <v>17833600</v>
      </c>
      <c r="S155" s="11">
        <f t="shared" si="4"/>
        <v>-5573000</v>
      </c>
      <c r="T155" s="19">
        <f t="shared" si="5"/>
        <v>145.45454545454547</v>
      </c>
      <c r="U155" s="5">
        <v>0</v>
      </c>
      <c r="V155" s="10" t="s">
        <v>3078</v>
      </c>
    </row>
    <row r="156" spans="1:22" s="4" customFormat="1" ht="51" x14ac:dyDescent="0.2">
      <c r="A156" s="5" t="s">
        <v>774</v>
      </c>
      <c r="B156" s="5" t="s">
        <v>774</v>
      </c>
      <c r="C156" s="5" t="s">
        <v>29</v>
      </c>
      <c r="D156" s="6" t="s">
        <v>1840</v>
      </c>
      <c r="E156" s="18">
        <v>1016060953</v>
      </c>
      <c r="F156" s="7" t="s">
        <v>578</v>
      </c>
      <c r="G156" s="8">
        <v>34260</v>
      </c>
      <c r="H156" s="9" t="s">
        <v>2521</v>
      </c>
      <c r="I156" s="5" t="s">
        <v>580</v>
      </c>
      <c r="J156" s="5" t="s">
        <v>603</v>
      </c>
      <c r="K156" s="5" t="s">
        <v>586</v>
      </c>
      <c r="L156" s="11">
        <v>14000000</v>
      </c>
      <c r="M156" s="13">
        <v>45315</v>
      </c>
      <c r="N156" s="13">
        <v>45316</v>
      </c>
      <c r="O156" s="13">
        <v>45376</v>
      </c>
      <c r="P156" s="15">
        <v>60</v>
      </c>
      <c r="Q156" s="11" t="s">
        <v>619</v>
      </c>
      <c r="R156" s="11">
        <f>+VLOOKUP(A156,[1]Hoja2!$A$4:$B$2887,2,FALSE)</f>
        <v>14000000</v>
      </c>
      <c r="S156" s="11">
        <f t="shared" si="4"/>
        <v>0</v>
      </c>
      <c r="T156" s="19">
        <f t="shared" si="5"/>
        <v>100</v>
      </c>
      <c r="U156" s="5">
        <v>0</v>
      </c>
      <c r="V156" s="10" t="s">
        <v>3079</v>
      </c>
    </row>
    <row r="157" spans="1:22" s="4" customFormat="1" ht="76.5" x14ac:dyDescent="0.2">
      <c r="A157" s="5" t="s">
        <v>775</v>
      </c>
      <c r="B157" s="5" t="s">
        <v>775</v>
      </c>
      <c r="C157" s="5" t="s">
        <v>20</v>
      </c>
      <c r="D157" s="6" t="s">
        <v>149</v>
      </c>
      <c r="E157" s="18">
        <v>1012324545</v>
      </c>
      <c r="F157" s="7" t="s">
        <v>578</v>
      </c>
      <c r="G157" s="8">
        <v>31576</v>
      </c>
      <c r="H157" s="9" t="s">
        <v>2507</v>
      </c>
      <c r="I157" s="5" t="s">
        <v>580</v>
      </c>
      <c r="J157" s="5" t="s">
        <v>2906</v>
      </c>
      <c r="K157" s="5" t="s">
        <v>591</v>
      </c>
      <c r="L157" s="11">
        <v>12260600</v>
      </c>
      <c r="M157" s="13">
        <v>45315</v>
      </c>
      <c r="N157" s="13">
        <v>45316</v>
      </c>
      <c r="O157" s="13">
        <v>45382</v>
      </c>
      <c r="P157" s="15">
        <v>66</v>
      </c>
      <c r="Q157" s="11" t="s">
        <v>619</v>
      </c>
      <c r="R157" s="11">
        <f>+VLOOKUP(A157,[1]Hoja2!$A$4:$B$2887,2,FALSE)</f>
        <v>17833600</v>
      </c>
      <c r="S157" s="11">
        <f t="shared" si="4"/>
        <v>-5573000</v>
      </c>
      <c r="T157" s="19">
        <f t="shared" si="5"/>
        <v>145.45454545454547</v>
      </c>
      <c r="U157" s="5">
        <v>0</v>
      </c>
      <c r="V157" s="10" t="s">
        <v>3080</v>
      </c>
    </row>
    <row r="158" spans="1:22" s="4" customFormat="1" ht="76.5" x14ac:dyDescent="0.2">
      <c r="A158" s="5" t="s">
        <v>776</v>
      </c>
      <c r="B158" s="5" t="s">
        <v>776</v>
      </c>
      <c r="C158" s="5" t="s">
        <v>20</v>
      </c>
      <c r="D158" s="6" t="s">
        <v>150</v>
      </c>
      <c r="E158" s="18">
        <v>80112429</v>
      </c>
      <c r="F158" s="7" t="s">
        <v>578</v>
      </c>
      <c r="G158" s="8">
        <v>29753</v>
      </c>
      <c r="H158" s="9" t="s">
        <v>2507</v>
      </c>
      <c r="I158" s="5" t="s">
        <v>580</v>
      </c>
      <c r="J158" s="5" t="s">
        <v>614</v>
      </c>
      <c r="K158" s="5" t="s">
        <v>591</v>
      </c>
      <c r="L158" s="11">
        <v>12260600</v>
      </c>
      <c r="M158" s="13">
        <v>45315</v>
      </c>
      <c r="N158" s="13">
        <v>45316</v>
      </c>
      <c r="O158" s="13">
        <v>45382</v>
      </c>
      <c r="P158" s="15">
        <v>66</v>
      </c>
      <c r="Q158" s="11" t="s">
        <v>619</v>
      </c>
      <c r="R158" s="11">
        <f>+VLOOKUP(A158,[1]Hoja2!$A$4:$B$2887,2,FALSE)</f>
        <v>17833600</v>
      </c>
      <c r="S158" s="11">
        <f t="shared" si="4"/>
        <v>-5573000</v>
      </c>
      <c r="T158" s="19">
        <f t="shared" si="5"/>
        <v>145.45454545454547</v>
      </c>
      <c r="U158" s="5">
        <v>0</v>
      </c>
      <c r="V158" s="10" t="s">
        <v>3081</v>
      </c>
    </row>
    <row r="159" spans="1:22" s="4" customFormat="1" ht="76.5" x14ac:dyDescent="0.2">
      <c r="A159" s="5" t="s">
        <v>776</v>
      </c>
      <c r="B159" s="5" t="s">
        <v>777</v>
      </c>
      <c r="C159" s="5" t="s">
        <v>20</v>
      </c>
      <c r="D159" s="6" t="s">
        <v>97</v>
      </c>
      <c r="E159" s="18">
        <v>1019028823</v>
      </c>
      <c r="F159" s="7" t="s">
        <v>578</v>
      </c>
      <c r="G159" s="8">
        <v>32462</v>
      </c>
      <c r="H159" s="9" t="s">
        <v>2507</v>
      </c>
      <c r="I159" s="5" t="s">
        <v>580</v>
      </c>
      <c r="J159" s="5" t="s">
        <v>614</v>
      </c>
      <c r="K159" s="5" t="s">
        <v>591</v>
      </c>
      <c r="L159" s="11">
        <v>12260600</v>
      </c>
      <c r="M159" s="13">
        <v>45316</v>
      </c>
      <c r="N159" s="13">
        <v>45317</v>
      </c>
      <c r="O159" s="13">
        <v>45382</v>
      </c>
      <c r="P159" s="15">
        <v>65</v>
      </c>
      <c r="Q159" s="11" t="s">
        <v>619</v>
      </c>
      <c r="R159" s="11">
        <f>+VLOOKUP(A159,[1]Hoja2!$A$4:$B$2887,2,FALSE)</f>
        <v>17833600</v>
      </c>
      <c r="S159" s="11">
        <f t="shared" si="4"/>
        <v>-5573000</v>
      </c>
      <c r="T159" s="19">
        <f t="shared" si="5"/>
        <v>145.45454545454547</v>
      </c>
      <c r="U159" s="5">
        <v>0</v>
      </c>
      <c r="V159" s="10" t="s">
        <v>3082</v>
      </c>
    </row>
    <row r="160" spans="1:22" s="4" customFormat="1" ht="51" x14ac:dyDescent="0.2">
      <c r="A160" s="5" t="s">
        <v>778</v>
      </c>
      <c r="B160" s="5" t="s">
        <v>778</v>
      </c>
      <c r="C160" s="5" t="s">
        <v>29</v>
      </c>
      <c r="D160" s="6" t="s">
        <v>508</v>
      </c>
      <c r="E160" s="18">
        <v>52783500</v>
      </c>
      <c r="F160" s="7" t="s">
        <v>578</v>
      </c>
      <c r="G160" s="8">
        <v>29800</v>
      </c>
      <c r="H160" s="9" t="s">
        <v>2522</v>
      </c>
      <c r="I160" s="5" t="s">
        <v>580</v>
      </c>
      <c r="J160" s="5" t="s">
        <v>2905</v>
      </c>
      <c r="K160" s="5" t="s">
        <v>584</v>
      </c>
      <c r="L160" s="11">
        <v>17000000</v>
      </c>
      <c r="M160" s="13">
        <v>45316</v>
      </c>
      <c r="N160" s="13">
        <v>45323</v>
      </c>
      <c r="O160" s="13">
        <v>45473</v>
      </c>
      <c r="P160" s="15">
        <v>149</v>
      </c>
      <c r="Q160" s="11" t="s">
        <v>619</v>
      </c>
      <c r="R160" s="11">
        <f>+VLOOKUP(A160,[1]Hoja2!$A$4:$B$2887,2,FALSE)</f>
        <v>23800000</v>
      </c>
      <c r="S160" s="11">
        <f t="shared" si="4"/>
        <v>-6800000</v>
      </c>
      <c r="T160" s="19">
        <f t="shared" si="5"/>
        <v>140</v>
      </c>
      <c r="U160" s="5">
        <v>1</v>
      </c>
      <c r="V160" s="10" t="s">
        <v>3083</v>
      </c>
    </row>
    <row r="161" spans="1:22" s="4" customFormat="1" ht="51" x14ac:dyDescent="0.2">
      <c r="A161" s="5" t="s">
        <v>779</v>
      </c>
      <c r="B161" s="5" t="s">
        <v>779</v>
      </c>
      <c r="C161" s="5" t="s">
        <v>29</v>
      </c>
      <c r="D161" s="6" t="s">
        <v>1841</v>
      </c>
      <c r="E161" s="18">
        <v>1073503353</v>
      </c>
      <c r="F161" s="7" t="s">
        <v>578</v>
      </c>
      <c r="G161" s="8">
        <v>31834</v>
      </c>
      <c r="H161" s="9" t="s">
        <v>2522</v>
      </c>
      <c r="I161" s="5" t="s">
        <v>580</v>
      </c>
      <c r="J161" s="5" t="s">
        <v>601</v>
      </c>
      <c r="K161" s="5" t="s">
        <v>584</v>
      </c>
      <c r="L161" s="11">
        <v>17000000</v>
      </c>
      <c r="M161" s="13">
        <v>45317</v>
      </c>
      <c r="N161" s="13">
        <v>45323</v>
      </c>
      <c r="O161" s="13">
        <v>45473</v>
      </c>
      <c r="P161" s="15">
        <v>149</v>
      </c>
      <c r="Q161" s="11" t="s">
        <v>619</v>
      </c>
      <c r="R161" s="11">
        <f>+VLOOKUP(A161,[1]Hoja2!$A$4:$B$2887,2,FALSE)</f>
        <v>23800000</v>
      </c>
      <c r="S161" s="11">
        <f t="shared" si="4"/>
        <v>-6800000</v>
      </c>
      <c r="T161" s="19">
        <f t="shared" si="5"/>
        <v>140</v>
      </c>
      <c r="U161" s="5">
        <v>1</v>
      </c>
      <c r="V161" s="10" t="s">
        <v>3084</v>
      </c>
    </row>
    <row r="162" spans="1:22" s="4" customFormat="1" ht="51" x14ac:dyDescent="0.2">
      <c r="A162" s="5" t="s">
        <v>780</v>
      </c>
      <c r="B162" s="5" t="s">
        <v>780</v>
      </c>
      <c r="C162" s="5" t="s">
        <v>20</v>
      </c>
      <c r="D162" s="6" t="s">
        <v>1842</v>
      </c>
      <c r="E162" s="18">
        <v>1100952898</v>
      </c>
      <c r="F162" s="7" t="s">
        <v>578</v>
      </c>
      <c r="G162" s="8">
        <v>32185</v>
      </c>
      <c r="H162" s="9" t="s">
        <v>2523</v>
      </c>
      <c r="I162" s="5" t="s">
        <v>580</v>
      </c>
      <c r="J162" s="5" t="s">
        <v>2906</v>
      </c>
      <c r="K162" s="5" t="s">
        <v>591</v>
      </c>
      <c r="L162" s="11">
        <v>17994900</v>
      </c>
      <c r="M162" s="13">
        <v>45315</v>
      </c>
      <c r="N162" s="13">
        <v>45323</v>
      </c>
      <c r="O162" s="13">
        <v>45473</v>
      </c>
      <c r="P162" s="15">
        <v>149</v>
      </c>
      <c r="Q162" s="11" t="s">
        <v>619</v>
      </c>
      <c r="R162" s="11">
        <f>+VLOOKUP(A162,[1]Hoja2!$A$4:$B$2887,2,FALSE)</f>
        <v>25192860</v>
      </c>
      <c r="S162" s="11">
        <f t="shared" si="4"/>
        <v>-7197960</v>
      </c>
      <c r="T162" s="19">
        <f t="shared" si="5"/>
        <v>140</v>
      </c>
      <c r="U162" s="5">
        <v>1</v>
      </c>
      <c r="V162" s="10" t="s">
        <v>3085</v>
      </c>
    </row>
    <row r="163" spans="1:22" s="4" customFormat="1" ht="51" x14ac:dyDescent="0.2">
      <c r="A163" s="5" t="s">
        <v>781</v>
      </c>
      <c r="B163" s="5" t="s">
        <v>781</v>
      </c>
      <c r="C163" s="5" t="s">
        <v>20</v>
      </c>
      <c r="D163" s="6" t="s">
        <v>1843</v>
      </c>
      <c r="E163" s="18">
        <v>53910752</v>
      </c>
      <c r="F163" s="7" t="s">
        <v>578</v>
      </c>
      <c r="G163" s="8">
        <v>30963</v>
      </c>
      <c r="H163" s="9" t="s">
        <v>2524</v>
      </c>
      <c r="I163" s="5" t="s">
        <v>580</v>
      </c>
      <c r="J163" s="5" t="s">
        <v>601</v>
      </c>
      <c r="K163" s="5" t="s">
        <v>584</v>
      </c>
      <c r="L163" s="11">
        <v>11626000</v>
      </c>
      <c r="M163" s="13">
        <v>45316</v>
      </c>
      <c r="N163" s="13">
        <v>45323</v>
      </c>
      <c r="O163" s="13">
        <v>45382</v>
      </c>
      <c r="P163" s="15">
        <v>60</v>
      </c>
      <c r="Q163" s="11" t="s">
        <v>619</v>
      </c>
      <c r="R163" s="11">
        <f>+VLOOKUP(A163,[1]Hoja2!$A$4:$B$2887,2,FALSE)</f>
        <v>17439000</v>
      </c>
      <c r="S163" s="11">
        <f t="shared" si="4"/>
        <v>-5813000</v>
      </c>
      <c r="T163" s="19">
        <f t="shared" si="5"/>
        <v>150</v>
      </c>
      <c r="U163" s="5">
        <v>0</v>
      </c>
      <c r="V163" s="10" t="s">
        <v>3086</v>
      </c>
    </row>
    <row r="164" spans="1:22" s="4" customFormat="1" ht="51" x14ac:dyDescent="0.2">
      <c r="A164" s="5" t="s">
        <v>782</v>
      </c>
      <c r="B164" s="5" t="s">
        <v>782</v>
      </c>
      <c r="C164" s="5" t="s">
        <v>29</v>
      </c>
      <c r="D164" s="6" t="s">
        <v>1844</v>
      </c>
      <c r="E164" s="18">
        <v>79997249</v>
      </c>
      <c r="F164" s="7" t="s">
        <v>578</v>
      </c>
      <c r="G164" s="8">
        <v>29507</v>
      </c>
      <c r="H164" s="9" t="s">
        <v>2525</v>
      </c>
      <c r="I164" s="5" t="s">
        <v>580</v>
      </c>
      <c r="J164" s="5" t="s">
        <v>601</v>
      </c>
      <c r="K164" s="5" t="s">
        <v>584</v>
      </c>
      <c r="L164" s="11">
        <v>9164000</v>
      </c>
      <c r="M164" s="13">
        <v>45316</v>
      </c>
      <c r="N164" s="13">
        <v>45323</v>
      </c>
      <c r="O164" s="13">
        <v>45382</v>
      </c>
      <c r="P164" s="15">
        <v>60</v>
      </c>
      <c r="Q164" s="11" t="s">
        <v>619</v>
      </c>
      <c r="R164" s="11">
        <f>+VLOOKUP(A164,[1]Hoja2!$A$4:$B$2887,2,FALSE)</f>
        <v>9164000</v>
      </c>
      <c r="S164" s="11">
        <f t="shared" si="4"/>
        <v>0</v>
      </c>
      <c r="T164" s="19">
        <f t="shared" si="5"/>
        <v>100</v>
      </c>
      <c r="U164" s="5">
        <v>0</v>
      </c>
      <c r="V164" s="10" t="s">
        <v>3087</v>
      </c>
    </row>
    <row r="165" spans="1:22" s="4" customFormat="1" ht="51" x14ac:dyDescent="0.2">
      <c r="A165" s="5" t="s">
        <v>783</v>
      </c>
      <c r="B165" s="5" t="s">
        <v>783</v>
      </c>
      <c r="C165" s="5" t="s">
        <v>20</v>
      </c>
      <c r="D165" s="6" t="s">
        <v>1845</v>
      </c>
      <c r="E165" s="18">
        <v>1032402644</v>
      </c>
      <c r="F165" s="7" t="s">
        <v>578</v>
      </c>
      <c r="G165" s="8">
        <v>32143</v>
      </c>
      <c r="H165" s="9" t="s">
        <v>2526</v>
      </c>
      <c r="I165" s="5" t="s">
        <v>580</v>
      </c>
      <c r="J165" s="5" t="s">
        <v>2905</v>
      </c>
      <c r="K165" s="5" t="s">
        <v>584</v>
      </c>
      <c r="L165" s="11">
        <v>14990000</v>
      </c>
      <c r="M165" s="13">
        <v>45315</v>
      </c>
      <c r="N165" s="13">
        <v>45323</v>
      </c>
      <c r="O165" s="13">
        <v>45473</v>
      </c>
      <c r="P165" s="15">
        <v>149</v>
      </c>
      <c r="Q165" s="11" t="s">
        <v>619</v>
      </c>
      <c r="R165" s="11">
        <f>+VLOOKUP(A165,[1]Hoja2!$A$4:$B$2887,2,FALSE)</f>
        <v>14990000</v>
      </c>
      <c r="S165" s="11">
        <f t="shared" si="4"/>
        <v>0</v>
      </c>
      <c r="T165" s="19">
        <f t="shared" si="5"/>
        <v>100</v>
      </c>
      <c r="U165" s="5">
        <v>1</v>
      </c>
      <c r="V165" s="10" t="s">
        <v>3088</v>
      </c>
    </row>
    <row r="166" spans="1:22" s="4" customFormat="1" ht="51" x14ac:dyDescent="0.2">
      <c r="A166" s="5" t="s">
        <v>784</v>
      </c>
      <c r="B166" s="5" t="s">
        <v>784</v>
      </c>
      <c r="C166" s="5" t="s">
        <v>20</v>
      </c>
      <c r="D166" s="6" t="s">
        <v>1846</v>
      </c>
      <c r="E166" s="18">
        <v>1016015188</v>
      </c>
      <c r="F166" s="7" t="s">
        <v>578</v>
      </c>
      <c r="G166" s="8">
        <v>32530</v>
      </c>
      <c r="H166" s="9" t="s">
        <v>2421</v>
      </c>
      <c r="I166" s="5" t="s">
        <v>580</v>
      </c>
      <c r="J166" s="5" t="s">
        <v>601</v>
      </c>
      <c r="K166" s="5" t="s">
        <v>584</v>
      </c>
      <c r="L166" s="11">
        <v>14990000</v>
      </c>
      <c r="M166" s="13">
        <v>45315</v>
      </c>
      <c r="N166" s="13">
        <v>45323</v>
      </c>
      <c r="O166" s="13">
        <v>45473</v>
      </c>
      <c r="P166" s="15">
        <v>149</v>
      </c>
      <c r="Q166" s="11" t="s">
        <v>619</v>
      </c>
      <c r="R166" s="11">
        <f>+VLOOKUP(A166,[1]Hoja2!$A$4:$B$2887,2,FALSE)</f>
        <v>14990000</v>
      </c>
      <c r="S166" s="11">
        <f t="shared" si="4"/>
        <v>0</v>
      </c>
      <c r="T166" s="19">
        <f t="shared" si="5"/>
        <v>100</v>
      </c>
      <c r="U166" s="5">
        <v>0</v>
      </c>
      <c r="V166" s="10" t="s">
        <v>3089</v>
      </c>
    </row>
    <row r="167" spans="1:22" s="4" customFormat="1" ht="51" x14ac:dyDescent="0.2">
      <c r="A167" s="5" t="s">
        <v>785</v>
      </c>
      <c r="B167" s="5" t="s">
        <v>785</v>
      </c>
      <c r="C167" s="5" t="s">
        <v>29</v>
      </c>
      <c r="D167" s="6" t="s">
        <v>310</v>
      </c>
      <c r="E167" s="18">
        <v>1022972985</v>
      </c>
      <c r="F167" s="7" t="s">
        <v>578</v>
      </c>
      <c r="G167" s="8">
        <v>33570</v>
      </c>
      <c r="H167" s="9" t="s">
        <v>2527</v>
      </c>
      <c r="I167" s="5" t="s">
        <v>580</v>
      </c>
      <c r="J167" s="5" t="s">
        <v>601</v>
      </c>
      <c r="K167" s="5" t="s">
        <v>584</v>
      </c>
      <c r="L167" s="11">
        <v>14990000</v>
      </c>
      <c r="M167" s="13">
        <v>45315</v>
      </c>
      <c r="N167" s="13">
        <v>45323</v>
      </c>
      <c r="O167" s="13">
        <v>45473</v>
      </c>
      <c r="P167" s="15">
        <v>149</v>
      </c>
      <c r="Q167" s="11" t="s">
        <v>619</v>
      </c>
      <c r="R167" s="11">
        <f>+VLOOKUP(A167,[1]Hoja2!$A$4:$B$2887,2,FALSE)</f>
        <v>20986000</v>
      </c>
      <c r="S167" s="11">
        <f t="shared" si="4"/>
        <v>-5996000</v>
      </c>
      <c r="T167" s="19">
        <f t="shared" si="5"/>
        <v>140</v>
      </c>
      <c r="U167" s="5">
        <v>1</v>
      </c>
      <c r="V167" s="10" t="s">
        <v>3090</v>
      </c>
    </row>
    <row r="168" spans="1:22" s="4" customFormat="1" ht="63.75" x14ac:dyDescent="0.2">
      <c r="A168" s="5" t="s">
        <v>786</v>
      </c>
      <c r="B168" s="5" t="s">
        <v>786</v>
      </c>
      <c r="C168" s="5" t="s">
        <v>20</v>
      </c>
      <c r="D168" s="6" t="s">
        <v>1847</v>
      </c>
      <c r="E168" s="18">
        <v>79917537</v>
      </c>
      <c r="F168" s="7" t="s">
        <v>578</v>
      </c>
      <c r="G168" s="8">
        <v>29310</v>
      </c>
      <c r="H168" s="9" t="s">
        <v>2528</v>
      </c>
      <c r="I168" s="5" t="s">
        <v>580</v>
      </c>
      <c r="J168" s="5" t="s">
        <v>2906</v>
      </c>
      <c r="K168" s="5" t="s">
        <v>591</v>
      </c>
      <c r="L168" s="11">
        <v>13566000</v>
      </c>
      <c r="M168" s="13">
        <v>45315</v>
      </c>
      <c r="N168" s="13">
        <v>45316</v>
      </c>
      <c r="O168" s="13">
        <v>45382</v>
      </c>
      <c r="P168" s="15">
        <v>66</v>
      </c>
      <c r="Q168" s="11" t="s">
        <v>619</v>
      </c>
      <c r="R168" s="11">
        <f>+VLOOKUP(A168,[1]Hoja2!$A$4:$B$2887,2,FALSE)</f>
        <v>13566000</v>
      </c>
      <c r="S168" s="11">
        <f t="shared" si="4"/>
        <v>0</v>
      </c>
      <c r="T168" s="19">
        <f t="shared" si="5"/>
        <v>100</v>
      </c>
      <c r="U168" s="5">
        <v>0</v>
      </c>
      <c r="V168" s="10" t="s">
        <v>3091</v>
      </c>
    </row>
    <row r="169" spans="1:22" s="4" customFormat="1" ht="51" x14ac:dyDescent="0.2">
      <c r="A169" s="5" t="s">
        <v>787</v>
      </c>
      <c r="B169" s="5" t="s">
        <v>787</v>
      </c>
      <c r="C169" s="5" t="s">
        <v>29</v>
      </c>
      <c r="D169" s="6" t="s">
        <v>1848</v>
      </c>
      <c r="E169" s="18">
        <v>1030538453</v>
      </c>
      <c r="F169" s="7" t="s">
        <v>578</v>
      </c>
      <c r="G169" s="8">
        <v>31963</v>
      </c>
      <c r="H169" s="9" t="s">
        <v>2529</v>
      </c>
      <c r="I169" s="5" t="s">
        <v>580</v>
      </c>
      <c r="J169" s="5" t="s">
        <v>601</v>
      </c>
      <c r="K169" s="5" t="s">
        <v>584</v>
      </c>
      <c r="L169" s="11">
        <v>14990000</v>
      </c>
      <c r="M169" s="13">
        <v>45316</v>
      </c>
      <c r="N169" s="13">
        <v>45323</v>
      </c>
      <c r="O169" s="13">
        <v>45473</v>
      </c>
      <c r="P169" s="15">
        <v>149</v>
      </c>
      <c r="Q169" s="11" t="s">
        <v>619</v>
      </c>
      <c r="R169" s="11">
        <f>+VLOOKUP(A169,[1]Hoja2!$A$4:$B$2887,2,FALSE)</f>
        <v>20986000</v>
      </c>
      <c r="S169" s="11">
        <f t="shared" si="4"/>
        <v>-5996000</v>
      </c>
      <c r="T169" s="19">
        <f t="shared" si="5"/>
        <v>140</v>
      </c>
      <c r="U169" s="5">
        <v>1</v>
      </c>
      <c r="V169" s="10" t="s">
        <v>3092</v>
      </c>
    </row>
    <row r="170" spans="1:22" s="4" customFormat="1" ht="51" x14ac:dyDescent="0.2">
      <c r="A170" s="5" t="s">
        <v>788</v>
      </c>
      <c r="B170" s="5" t="s">
        <v>788</v>
      </c>
      <c r="C170" s="5" t="s">
        <v>20</v>
      </c>
      <c r="D170" s="6" t="s">
        <v>1849</v>
      </c>
      <c r="E170" s="18">
        <v>1016045499</v>
      </c>
      <c r="F170" s="7" t="s">
        <v>578</v>
      </c>
      <c r="G170" s="8">
        <v>33725</v>
      </c>
      <c r="H170" s="9" t="s">
        <v>2530</v>
      </c>
      <c r="I170" s="5" t="s">
        <v>580</v>
      </c>
      <c r="J170" s="5" t="s">
        <v>601</v>
      </c>
      <c r="K170" s="5" t="s">
        <v>584</v>
      </c>
      <c r="L170" s="11">
        <v>14990000</v>
      </c>
      <c r="M170" s="13">
        <v>45316</v>
      </c>
      <c r="N170" s="13">
        <v>45323</v>
      </c>
      <c r="O170" s="13">
        <v>45473</v>
      </c>
      <c r="P170" s="15">
        <v>149</v>
      </c>
      <c r="Q170" s="11" t="s">
        <v>619</v>
      </c>
      <c r="R170" s="11">
        <f>+VLOOKUP(A170,[1]Hoja2!$A$4:$B$2887,2,FALSE)</f>
        <v>20986000</v>
      </c>
      <c r="S170" s="11">
        <f t="shared" si="4"/>
        <v>-5996000</v>
      </c>
      <c r="T170" s="19">
        <f t="shared" si="5"/>
        <v>140</v>
      </c>
      <c r="U170" s="5">
        <v>0</v>
      </c>
      <c r="V170" s="10" t="s">
        <v>3093</v>
      </c>
    </row>
    <row r="171" spans="1:22" s="4" customFormat="1" ht="51" x14ac:dyDescent="0.2">
      <c r="A171" s="5" t="s">
        <v>789</v>
      </c>
      <c r="B171" s="5" t="s">
        <v>789</v>
      </c>
      <c r="C171" s="5" t="s">
        <v>20</v>
      </c>
      <c r="D171" s="6" t="s">
        <v>291</v>
      </c>
      <c r="E171" s="18">
        <v>52289519</v>
      </c>
      <c r="F171" s="7" t="s">
        <v>578</v>
      </c>
      <c r="G171" s="8">
        <v>29576</v>
      </c>
      <c r="H171" s="9" t="s">
        <v>2530</v>
      </c>
      <c r="I171" s="5" t="s">
        <v>580</v>
      </c>
      <c r="J171" s="5" t="s">
        <v>601</v>
      </c>
      <c r="K171" s="5" t="s">
        <v>584</v>
      </c>
      <c r="L171" s="11">
        <v>17000000</v>
      </c>
      <c r="M171" s="13">
        <v>45316</v>
      </c>
      <c r="N171" s="13">
        <v>45323</v>
      </c>
      <c r="O171" s="13">
        <v>45473</v>
      </c>
      <c r="P171" s="15">
        <v>149</v>
      </c>
      <c r="Q171" s="11" t="s">
        <v>619</v>
      </c>
      <c r="R171" s="11">
        <f>+VLOOKUP(A171,[1]Hoja2!$A$4:$B$2887,2,FALSE)</f>
        <v>23800000</v>
      </c>
      <c r="S171" s="11">
        <f t="shared" si="4"/>
        <v>-6800000</v>
      </c>
      <c r="T171" s="19">
        <f t="shared" si="5"/>
        <v>140</v>
      </c>
      <c r="U171" s="5">
        <v>1</v>
      </c>
      <c r="V171" s="10" t="s">
        <v>3094</v>
      </c>
    </row>
    <row r="172" spans="1:22" s="4" customFormat="1" ht="51" x14ac:dyDescent="0.2">
      <c r="A172" s="5" t="s">
        <v>790</v>
      </c>
      <c r="B172" s="5" t="s">
        <v>790</v>
      </c>
      <c r="C172" s="5" t="s">
        <v>20</v>
      </c>
      <c r="D172" s="6" t="s">
        <v>216</v>
      </c>
      <c r="E172" s="18">
        <v>1033767565</v>
      </c>
      <c r="F172" s="7" t="s">
        <v>578</v>
      </c>
      <c r="G172" s="8">
        <v>34578</v>
      </c>
      <c r="H172" s="9" t="s">
        <v>2498</v>
      </c>
      <c r="I172" s="5" t="s">
        <v>580</v>
      </c>
      <c r="J172" s="5" t="s">
        <v>601</v>
      </c>
      <c r="K172" s="5" t="s">
        <v>584</v>
      </c>
      <c r="L172" s="11">
        <v>17000000</v>
      </c>
      <c r="M172" s="13">
        <v>45315</v>
      </c>
      <c r="N172" s="13">
        <v>45328</v>
      </c>
      <c r="O172" s="13">
        <v>45473</v>
      </c>
      <c r="P172" s="15">
        <v>144</v>
      </c>
      <c r="Q172" s="11" t="s">
        <v>619</v>
      </c>
      <c r="R172" s="11">
        <f>+VLOOKUP(A172,[1]Hoja2!$A$4:$B$2887,2,FALSE)</f>
        <v>23800000</v>
      </c>
      <c r="S172" s="11">
        <f t="shared" si="4"/>
        <v>-6800000</v>
      </c>
      <c r="T172" s="19">
        <f t="shared" si="5"/>
        <v>140</v>
      </c>
      <c r="U172" s="5">
        <v>1</v>
      </c>
      <c r="V172" s="10" t="s">
        <v>3095</v>
      </c>
    </row>
    <row r="173" spans="1:22" s="4" customFormat="1" ht="51" x14ac:dyDescent="0.2">
      <c r="A173" s="5" t="s">
        <v>791</v>
      </c>
      <c r="B173" s="5" t="s">
        <v>791</v>
      </c>
      <c r="C173" s="5" t="s">
        <v>20</v>
      </c>
      <c r="D173" s="6" t="s">
        <v>1850</v>
      </c>
      <c r="E173" s="18" t="s">
        <v>1851</v>
      </c>
      <c r="F173" s="7" t="s">
        <v>578</v>
      </c>
      <c r="G173" s="8" t="s">
        <v>2409</v>
      </c>
      <c r="H173" s="9" t="s">
        <v>2498</v>
      </c>
      <c r="I173" s="5" t="s">
        <v>580</v>
      </c>
      <c r="J173" s="5" t="s">
        <v>601</v>
      </c>
      <c r="K173" s="5" t="s">
        <v>584</v>
      </c>
      <c r="L173" s="11">
        <v>17000000</v>
      </c>
      <c r="M173" s="13">
        <v>45322</v>
      </c>
      <c r="N173" s="13">
        <v>45323</v>
      </c>
      <c r="O173" s="13">
        <v>45473</v>
      </c>
      <c r="P173" s="15">
        <v>149</v>
      </c>
      <c r="Q173" s="11" t="s">
        <v>619</v>
      </c>
      <c r="R173" s="11">
        <f>+VLOOKUP(A173,[1]Hoja2!$A$4:$B$2887,2,FALSE)</f>
        <v>23800000</v>
      </c>
      <c r="S173" s="11">
        <f t="shared" si="4"/>
        <v>-6800000</v>
      </c>
      <c r="T173" s="19">
        <f t="shared" si="5"/>
        <v>140</v>
      </c>
      <c r="U173" s="5">
        <v>2</v>
      </c>
      <c r="V173" s="10" t="s">
        <v>3096</v>
      </c>
    </row>
    <row r="174" spans="1:22" s="4" customFormat="1" ht="51" x14ac:dyDescent="0.2">
      <c r="A174" s="5" t="s">
        <v>792</v>
      </c>
      <c r="B174" s="5" t="s">
        <v>792</v>
      </c>
      <c r="C174" s="5" t="s">
        <v>29</v>
      </c>
      <c r="D174" s="6" t="s">
        <v>1852</v>
      </c>
      <c r="E174" s="18">
        <v>1022362127</v>
      </c>
      <c r="F174" s="7" t="s">
        <v>578</v>
      </c>
      <c r="G174" s="8">
        <v>32997</v>
      </c>
      <c r="H174" s="9" t="s">
        <v>2531</v>
      </c>
      <c r="I174" s="5" t="s">
        <v>580</v>
      </c>
      <c r="J174" s="5" t="s">
        <v>601</v>
      </c>
      <c r="K174" s="5" t="s">
        <v>584</v>
      </c>
      <c r="L174" s="11">
        <v>6224000</v>
      </c>
      <c r="M174" s="13">
        <v>45316</v>
      </c>
      <c r="N174" s="13">
        <v>45323</v>
      </c>
      <c r="O174" s="13">
        <v>45382</v>
      </c>
      <c r="P174" s="15">
        <v>60</v>
      </c>
      <c r="Q174" s="11" t="s">
        <v>619</v>
      </c>
      <c r="R174" s="11">
        <f>+VLOOKUP(A174,[1]Hoja2!$A$4:$B$2887,2,FALSE)</f>
        <v>6224000</v>
      </c>
      <c r="S174" s="11">
        <f t="shared" si="4"/>
        <v>0</v>
      </c>
      <c r="T174" s="19">
        <f t="shared" si="5"/>
        <v>100</v>
      </c>
      <c r="U174" s="5">
        <v>0</v>
      </c>
      <c r="V174" s="10" t="s">
        <v>3097</v>
      </c>
    </row>
    <row r="175" spans="1:22" s="4" customFormat="1" ht="63.75" x14ac:dyDescent="0.2">
      <c r="A175" s="5" t="s">
        <v>793</v>
      </c>
      <c r="B175" s="5" t="s">
        <v>793</v>
      </c>
      <c r="C175" s="5" t="s">
        <v>29</v>
      </c>
      <c r="D175" s="6" t="s">
        <v>1853</v>
      </c>
      <c r="E175" s="18">
        <v>1023924683</v>
      </c>
      <c r="F175" s="7" t="s">
        <v>578</v>
      </c>
      <c r="G175" s="8">
        <v>34079</v>
      </c>
      <c r="H175" s="9" t="s">
        <v>2532</v>
      </c>
      <c r="I175" s="5" t="s">
        <v>580</v>
      </c>
      <c r="J175" s="5" t="s">
        <v>2906</v>
      </c>
      <c r="K175" s="5" t="s">
        <v>591</v>
      </c>
      <c r="L175" s="11">
        <v>4986000</v>
      </c>
      <c r="M175" s="13">
        <v>45315</v>
      </c>
      <c r="N175" s="13">
        <v>45323</v>
      </c>
      <c r="O175" s="13">
        <v>45382</v>
      </c>
      <c r="P175" s="15">
        <v>60</v>
      </c>
      <c r="Q175" s="11" t="s">
        <v>619</v>
      </c>
      <c r="R175" s="11">
        <f>+VLOOKUP(A175,[1]Hoja2!$A$4:$B$2887,2,FALSE)</f>
        <v>4986000</v>
      </c>
      <c r="S175" s="11">
        <f t="shared" si="4"/>
        <v>0</v>
      </c>
      <c r="T175" s="19">
        <f t="shared" si="5"/>
        <v>100</v>
      </c>
      <c r="U175" s="5">
        <v>0</v>
      </c>
      <c r="V175" s="10" t="s">
        <v>3098</v>
      </c>
    </row>
    <row r="176" spans="1:22" s="4" customFormat="1" ht="63.75" x14ac:dyDescent="0.2">
      <c r="A176" s="5" t="s">
        <v>794</v>
      </c>
      <c r="B176" s="5" t="s">
        <v>794</v>
      </c>
      <c r="C176" s="5" t="s">
        <v>20</v>
      </c>
      <c r="D176" s="6" t="s">
        <v>1854</v>
      </c>
      <c r="E176" s="18">
        <v>1022411590</v>
      </c>
      <c r="F176" s="7" t="s">
        <v>578</v>
      </c>
      <c r="G176" s="8">
        <v>35060</v>
      </c>
      <c r="H176" s="9" t="s">
        <v>2533</v>
      </c>
      <c r="I176" s="5" t="s">
        <v>580</v>
      </c>
      <c r="J176" s="5" t="s">
        <v>2906</v>
      </c>
      <c r="K176" s="5" t="s">
        <v>591</v>
      </c>
      <c r="L176" s="11">
        <v>8413999</v>
      </c>
      <c r="M176" s="13">
        <v>45315</v>
      </c>
      <c r="N176" s="13">
        <v>45316</v>
      </c>
      <c r="O176" s="13">
        <v>45351</v>
      </c>
      <c r="P176" s="15">
        <v>34</v>
      </c>
      <c r="Q176" s="11" t="s">
        <v>619</v>
      </c>
      <c r="R176" s="11">
        <f>+VLOOKUP(A176,[1]Hoja2!$A$4:$B$2887,2,FALSE)</f>
        <v>4807999</v>
      </c>
      <c r="S176" s="11">
        <f t="shared" si="4"/>
        <v>3606000</v>
      </c>
      <c r="T176" s="19">
        <f t="shared" si="5"/>
        <v>57.14285204930497</v>
      </c>
      <c r="U176" s="5">
        <v>1</v>
      </c>
      <c r="V176" s="10" t="s">
        <v>3099</v>
      </c>
    </row>
    <row r="177" spans="1:22" s="4" customFormat="1" ht="63.75" x14ac:dyDescent="0.2">
      <c r="A177" s="5" t="s">
        <v>795</v>
      </c>
      <c r="B177" s="5" t="s">
        <v>795</v>
      </c>
      <c r="C177" s="5" t="s">
        <v>20</v>
      </c>
      <c r="D177" s="6" t="s">
        <v>1855</v>
      </c>
      <c r="E177" s="18">
        <v>80152819</v>
      </c>
      <c r="F177" s="7" t="s">
        <v>578</v>
      </c>
      <c r="G177" s="8">
        <v>29610</v>
      </c>
      <c r="H177" s="9" t="s">
        <v>2534</v>
      </c>
      <c r="I177" s="5" t="s">
        <v>580</v>
      </c>
      <c r="J177" s="5" t="s">
        <v>614</v>
      </c>
      <c r="K177" s="5" t="s">
        <v>591</v>
      </c>
      <c r="L177" s="11">
        <v>8710333</v>
      </c>
      <c r="M177" s="13">
        <v>45315</v>
      </c>
      <c r="N177" s="13">
        <v>45316</v>
      </c>
      <c r="O177" s="13">
        <v>45382</v>
      </c>
      <c r="P177" s="15">
        <v>66</v>
      </c>
      <c r="Q177" s="11" t="s">
        <v>619</v>
      </c>
      <c r="R177" s="11">
        <f>+VLOOKUP(A177,[1]Hoja2!$A$4:$B$2887,2,FALSE)</f>
        <v>8710333</v>
      </c>
      <c r="S177" s="11">
        <f t="shared" si="4"/>
        <v>0</v>
      </c>
      <c r="T177" s="19">
        <f t="shared" si="5"/>
        <v>100</v>
      </c>
      <c r="U177" s="5">
        <v>0</v>
      </c>
      <c r="V177" s="10" t="s">
        <v>3100</v>
      </c>
    </row>
    <row r="178" spans="1:22" s="4" customFormat="1" ht="51" x14ac:dyDescent="0.2">
      <c r="A178" s="5" t="s">
        <v>796</v>
      </c>
      <c r="B178" s="5" t="s">
        <v>796</v>
      </c>
      <c r="C178" s="5" t="s">
        <v>20</v>
      </c>
      <c r="D178" s="6" t="s">
        <v>300</v>
      </c>
      <c r="E178" s="18">
        <v>52937898</v>
      </c>
      <c r="F178" s="7" t="s">
        <v>578</v>
      </c>
      <c r="G178" s="8">
        <v>31309</v>
      </c>
      <c r="H178" s="9" t="s">
        <v>2505</v>
      </c>
      <c r="I178" s="5" t="s">
        <v>580</v>
      </c>
      <c r="J178" s="5" t="s">
        <v>2905</v>
      </c>
      <c r="K178" s="5" t="s">
        <v>584</v>
      </c>
      <c r="L178" s="11">
        <v>17000000</v>
      </c>
      <c r="M178" s="13">
        <v>45317</v>
      </c>
      <c r="N178" s="13">
        <v>45323</v>
      </c>
      <c r="O178" s="13">
        <v>45473</v>
      </c>
      <c r="P178" s="15">
        <v>149</v>
      </c>
      <c r="Q178" s="11" t="s">
        <v>619</v>
      </c>
      <c r="R178" s="11">
        <f>+VLOOKUP(A178,[1]Hoja2!$A$4:$B$2887,2,FALSE)</f>
        <v>23800000</v>
      </c>
      <c r="S178" s="11">
        <f t="shared" si="4"/>
        <v>-6800000</v>
      </c>
      <c r="T178" s="19">
        <f t="shared" si="5"/>
        <v>140</v>
      </c>
      <c r="U178" s="5">
        <v>1</v>
      </c>
      <c r="V178" s="10" t="s">
        <v>3101</v>
      </c>
    </row>
    <row r="179" spans="1:22" s="4" customFormat="1" ht="63.75" x14ac:dyDescent="0.2">
      <c r="A179" s="5" t="s">
        <v>797</v>
      </c>
      <c r="B179" s="5" t="s">
        <v>797</v>
      </c>
      <c r="C179" s="5" t="s">
        <v>20</v>
      </c>
      <c r="D179" s="6" t="s">
        <v>1856</v>
      </c>
      <c r="E179" s="18">
        <v>53006221</v>
      </c>
      <c r="F179" s="7" t="s">
        <v>578</v>
      </c>
      <c r="G179" s="8">
        <v>30435</v>
      </c>
      <c r="H179" s="9" t="s">
        <v>2535</v>
      </c>
      <c r="I179" s="5" t="s">
        <v>580</v>
      </c>
      <c r="J179" s="5" t="s">
        <v>604</v>
      </c>
      <c r="K179" s="5" t="s">
        <v>587</v>
      </c>
      <c r="L179" s="11">
        <v>18750000</v>
      </c>
      <c r="M179" s="13">
        <v>45315</v>
      </c>
      <c r="N179" s="13">
        <v>45317</v>
      </c>
      <c r="O179" s="13">
        <v>45382</v>
      </c>
      <c r="P179" s="15">
        <v>65</v>
      </c>
      <c r="Q179" s="11" t="s">
        <v>619</v>
      </c>
      <c r="R179" s="11">
        <f>+VLOOKUP(A179,[1]Hoja2!$A$4:$B$2887,2,FALSE)</f>
        <v>18750000</v>
      </c>
      <c r="S179" s="11">
        <f t="shared" si="4"/>
        <v>0</v>
      </c>
      <c r="T179" s="19">
        <f t="shared" si="5"/>
        <v>100</v>
      </c>
      <c r="U179" s="5">
        <v>0</v>
      </c>
      <c r="V179" s="10" t="s">
        <v>3102</v>
      </c>
    </row>
    <row r="180" spans="1:22" s="4" customFormat="1" ht="51" x14ac:dyDescent="0.2">
      <c r="A180" s="5" t="s">
        <v>798</v>
      </c>
      <c r="B180" s="5" t="s">
        <v>798</v>
      </c>
      <c r="C180" s="5" t="s">
        <v>20</v>
      </c>
      <c r="D180" s="6" t="s">
        <v>1857</v>
      </c>
      <c r="E180" s="18">
        <v>52384425</v>
      </c>
      <c r="F180" s="7" t="s">
        <v>578</v>
      </c>
      <c r="G180" s="8">
        <v>28774</v>
      </c>
      <c r="H180" s="9" t="s">
        <v>2536</v>
      </c>
      <c r="I180" s="5" t="s">
        <v>580</v>
      </c>
      <c r="J180" s="5" t="s">
        <v>2906</v>
      </c>
      <c r="K180" s="5" t="s">
        <v>591</v>
      </c>
      <c r="L180" s="11">
        <v>17994900</v>
      </c>
      <c r="M180" s="13">
        <v>45316</v>
      </c>
      <c r="N180" s="13">
        <v>45323</v>
      </c>
      <c r="O180" s="13">
        <v>45473</v>
      </c>
      <c r="P180" s="15">
        <v>149</v>
      </c>
      <c r="Q180" s="11" t="s">
        <v>619</v>
      </c>
      <c r="R180" s="11">
        <f>+VLOOKUP(A180,[1]Hoja2!$A$4:$B$2887,2,FALSE)</f>
        <v>17994900</v>
      </c>
      <c r="S180" s="11">
        <f t="shared" si="4"/>
        <v>0</v>
      </c>
      <c r="T180" s="19">
        <f t="shared" si="5"/>
        <v>100</v>
      </c>
      <c r="U180" s="5">
        <v>0</v>
      </c>
      <c r="V180" s="10" t="s">
        <v>3103</v>
      </c>
    </row>
    <row r="181" spans="1:22" s="4" customFormat="1" ht="51" x14ac:dyDescent="0.2">
      <c r="A181" s="5" t="s">
        <v>799</v>
      </c>
      <c r="B181" s="5" t="s">
        <v>799</v>
      </c>
      <c r="C181" s="5" t="s">
        <v>20</v>
      </c>
      <c r="D181" s="6" t="s">
        <v>320</v>
      </c>
      <c r="E181" s="18">
        <v>52114508</v>
      </c>
      <c r="F181" s="7" t="s">
        <v>578</v>
      </c>
      <c r="G181" s="8">
        <v>26460</v>
      </c>
      <c r="H181" s="9" t="s">
        <v>2537</v>
      </c>
      <c r="I181" s="5" t="s">
        <v>580</v>
      </c>
      <c r="J181" s="5" t="s">
        <v>2906</v>
      </c>
      <c r="K181" s="5" t="s">
        <v>591</v>
      </c>
      <c r="L181" s="11">
        <v>17994900</v>
      </c>
      <c r="M181" s="13">
        <v>45316</v>
      </c>
      <c r="N181" s="13">
        <v>45323</v>
      </c>
      <c r="O181" s="13">
        <v>45473</v>
      </c>
      <c r="P181" s="15">
        <v>149</v>
      </c>
      <c r="Q181" s="11" t="s">
        <v>619</v>
      </c>
      <c r="R181" s="11">
        <f>+VLOOKUP(A181,[1]Hoja2!$A$4:$B$2887,2,FALSE)</f>
        <v>25192860</v>
      </c>
      <c r="S181" s="11">
        <f t="shared" si="4"/>
        <v>-7197960</v>
      </c>
      <c r="T181" s="19">
        <f t="shared" si="5"/>
        <v>140</v>
      </c>
      <c r="U181" s="5">
        <v>0</v>
      </c>
      <c r="V181" s="10" t="s">
        <v>3104</v>
      </c>
    </row>
    <row r="182" spans="1:22" s="4" customFormat="1" ht="51" x14ac:dyDescent="0.2">
      <c r="A182" s="5" t="s">
        <v>800</v>
      </c>
      <c r="B182" s="5" t="s">
        <v>800</v>
      </c>
      <c r="C182" s="5" t="s">
        <v>29</v>
      </c>
      <c r="D182" s="6" t="s">
        <v>1858</v>
      </c>
      <c r="E182" s="18">
        <v>52522369</v>
      </c>
      <c r="F182" s="7" t="s">
        <v>578</v>
      </c>
      <c r="G182" s="8">
        <v>28623</v>
      </c>
      <c r="H182" s="9" t="s">
        <v>2486</v>
      </c>
      <c r="I182" s="5" t="s">
        <v>580</v>
      </c>
      <c r="J182" s="5" t="s">
        <v>2906</v>
      </c>
      <c r="K182" s="5" t="s">
        <v>591</v>
      </c>
      <c r="L182" s="11">
        <v>12258400</v>
      </c>
      <c r="M182" s="13">
        <v>45316</v>
      </c>
      <c r="N182" s="13">
        <v>45320</v>
      </c>
      <c r="O182" s="13">
        <v>45382</v>
      </c>
      <c r="P182" s="15">
        <v>62</v>
      </c>
      <c r="Q182" s="11" t="s">
        <v>619</v>
      </c>
      <c r="R182" s="11">
        <f>+VLOOKUP(A182,[1]Hoja2!$A$4:$B$2887,2,FALSE)</f>
        <v>12258400</v>
      </c>
      <c r="S182" s="11">
        <f t="shared" si="4"/>
        <v>0</v>
      </c>
      <c r="T182" s="19">
        <f t="shared" si="5"/>
        <v>100</v>
      </c>
      <c r="U182" s="5">
        <v>0</v>
      </c>
      <c r="V182" s="10" t="s">
        <v>3105</v>
      </c>
    </row>
    <row r="183" spans="1:22" s="4" customFormat="1" ht="51" x14ac:dyDescent="0.2">
      <c r="A183" s="5" t="s">
        <v>801</v>
      </c>
      <c r="B183" s="5" t="s">
        <v>801</v>
      </c>
      <c r="C183" s="5" t="s">
        <v>20</v>
      </c>
      <c r="D183" s="6" t="s">
        <v>1859</v>
      </c>
      <c r="E183" s="18" t="s">
        <v>1860</v>
      </c>
      <c r="F183" s="7" t="s">
        <v>578</v>
      </c>
      <c r="G183" s="8" t="s">
        <v>2410</v>
      </c>
      <c r="H183" s="9" t="s">
        <v>2482</v>
      </c>
      <c r="I183" s="5" t="s">
        <v>580</v>
      </c>
      <c r="J183" s="5" t="s">
        <v>601</v>
      </c>
      <c r="K183" s="5" t="s">
        <v>584</v>
      </c>
      <c r="L183" s="11">
        <v>14990000</v>
      </c>
      <c r="M183" s="13">
        <v>45317</v>
      </c>
      <c r="N183" s="13">
        <v>45323</v>
      </c>
      <c r="O183" s="13">
        <v>45473</v>
      </c>
      <c r="P183" s="15">
        <v>149</v>
      </c>
      <c r="Q183" s="11" t="s">
        <v>619</v>
      </c>
      <c r="R183" s="11">
        <f>+VLOOKUP(A183,[1]Hoja2!$A$4:$B$2887,2,FALSE)</f>
        <v>20986000</v>
      </c>
      <c r="S183" s="11">
        <f t="shared" si="4"/>
        <v>-5996000</v>
      </c>
      <c r="T183" s="19">
        <f t="shared" si="5"/>
        <v>140</v>
      </c>
      <c r="U183" s="5">
        <v>2</v>
      </c>
      <c r="V183" s="10" t="s">
        <v>3106</v>
      </c>
    </row>
    <row r="184" spans="1:22" s="4" customFormat="1" ht="51" x14ac:dyDescent="0.2">
      <c r="A184" s="5" t="s">
        <v>802</v>
      </c>
      <c r="B184" s="5" t="s">
        <v>802</v>
      </c>
      <c r="C184" s="5" t="s">
        <v>20</v>
      </c>
      <c r="D184" s="6" t="s">
        <v>1861</v>
      </c>
      <c r="E184" s="18">
        <v>1019061417</v>
      </c>
      <c r="F184" s="7" t="s">
        <v>578</v>
      </c>
      <c r="G184" s="8">
        <v>33346</v>
      </c>
      <c r="H184" s="9" t="s">
        <v>2482</v>
      </c>
      <c r="I184" s="5" t="s">
        <v>580</v>
      </c>
      <c r="J184" s="5" t="s">
        <v>601</v>
      </c>
      <c r="K184" s="5" t="s">
        <v>584</v>
      </c>
      <c r="L184" s="11">
        <v>14990000</v>
      </c>
      <c r="M184" s="13">
        <v>45316</v>
      </c>
      <c r="N184" s="13">
        <v>45323</v>
      </c>
      <c r="O184" s="13">
        <v>45473</v>
      </c>
      <c r="P184" s="15">
        <v>149</v>
      </c>
      <c r="Q184" s="11" t="s">
        <v>619</v>
      </c>
      <c r="R184" s="11">
        <f>+VLOOKUP(A184,[1]Hoja2!$A$4:$B$2887,2,FALSE)</f>
        <v>20986000</v>
      </c>
      <c r="S184" s="11">
        <f t="shared" si="4"/>
        <v>-5996000</v>
      </c>
      <c r="T184" s="19">
        <f t="shared" si="5"/>
        <v>140</v>
      </c>
      <c r="U184" s="5">
        <v>1</v>
      </c>
      <c r="V184" s="10" t="s">
        <v>3107</v>
      </c>
    </row>
    <row r="185" spans="1:22" s="4" customFormat="1" ht="51" x14ac:dyDescent="0.2">
      <c r="A185" s="5" t="s">
        <v>803</v>
      </c>
      <c r="B185" s="5" t="s">
        <v>803</v>
      </c>
      <c r="C185" s="5" t="s">
        <v>20</v>
      </c>
      <c r="D185" s="6" t="s">
        <v>344</v>
      </c>
      <c r="E185" s="18">
        <v>1015395923</v>
      </c>
      <c r="F185" s="7" t="s">
        <v>578</v>
      </c>
      <c r="G185" s="8">
        <v>31601</v>
      </c>
      <c r="H185" s="9" t="s">
        <v>2538</v>
      </c>
      <c r="I185" s="5" t="s">
        <v>580</v>
      </c>
      <c r="J185" s="5" t="s">
        <v>601</v>
      </c>
      <c r="K185" s="5" t="s">
        <v>584</v>
      </c>
      <c r="L185" s="11">
        <v>17000000</v>
      </c>
      <c r="M185" s="13">
        <v>45316</v>
      </c>
      <c r="N185" s="13">
        <v>45323</v>
      </c>
      <c r="O185" s="13">
        <v>45473</v>
      </c>
      <c r="P185" s="15">
        <v>149</v>
      </c>
      <c r="Q185" s="11" t="s">
        <v>619</v>
      </c>
      <c r="R185" s="11">
        <f>+VLOOKUP(A185,[1]Hoja2!$A$4:$B$2887,2,FALSE)</f>
        <v>23800000</v>
      </c>
      <c r="S185" s="11">
        <f t="shared" si="4"/>
        <v>-6800000</v>
      </c>
      <c r="T185" s="19">
        <f t="shared" si="5"/>
        <v>140</v>
      </c>
      <c r="U185" s="5">
        <v>0</v>
      </c>
      <c r="V185" s="10" t="s">
        <v>3108</v>
      </c>
    </row>
    <row r="186" spans="1:22" s="4" customFormat="1" ht="51" x14ac:dyDescent="0.2">
      <c r="A186" s="5" t="s">
        <v>804</v>
      </c>
      <c r="B186" s="5" t="s">
        <v>804</v>
      </c>
      <c r="C186" s="5" t="s">
        <v>20</v>
      </c>
      <c r="D186" s="6" t="s">
        <v>500</v>
      </c>
      <c r="E186" s="18">
        <v>1022381515</v>
      </c>
      <c r="F186" s="7" t="s">
        <v>578</v>
      </c>
      <c r="G186" s="8">
        <v>33998</v>
      </c>
      <c r="H186" s="9" t="s">
        <v>2482</v>
      </c>
      <c r="I186" s="5" t="s">
        <v>580</v>
      </c>
      <c r="J186" s="5" t="s">
        <v>601</v>
      </c>
      <c r="K186" s="5" t="s">
        <v>584</v>
      </c>
      <c r="L186" s="11">
        <v>14990000</v>
      </c>
      <c r="M186" s="13">
        <v>45316</v>
      </c>
      <c r="N186" s="13">
        <v>45323</v>
      </c>
      <c r="O186" s="13">
        <v>45473</v>
      </c>
      <c r="P186" s="15">
        <v>149</v>
      </c>
      <c r="Q186" s="11" t="s">
        <v>619</v>
      </c>
      <c r="R186" s="11">
        <f>+VLOOKUP(A186,[1]Hoja2!$A$4:$B$2887,2,FALSE)</f>
        <v>20986000</v>
      </c>
      <c r="S186" s="11">
        <f t="shared" si="4"/>
        <v>-5996000</v>
      </c>
      <c r="T186" s="19">
        <f t="shared" si="5"/>
        <v>140</v>
      </c>
      <c r="U186" s="5">
        <v>3</v>
      </c>
      <c r="V186" s="10" t="s">
        <v>3109</v>
      </c>
    </row>
    <row r="187" spans="1:22" s="4" customFormat="1" ht="51" x14ac:dyDescent="0.2">
      <c r="A187" s="5" t="s">
        <v>805</v>
      </c>
      <c r="B187" s="5" t="s">
        <v>805</v>
      </c>
      <c r="C187" s="5" t="s">
        <v>29</v>
      </c>
      <c r="D187" s="6" t="s">
        <v>1862</v>
      </c>
      <c r="E187" s="18">
        <v>79821873</v>
      </c>
      <c r="F187" s="7" t="s">
        <v>578</v>
      </c>
      <c r="G187" s="8">
        <v>27570</v>
      </c>
      <c r="H187" s="9" t="s">
        <v>2539</v>
      </c>
      <c r="I187" s="5" t="s">
        <v>580</v>
      </c>
      <c r="J187" s="5" t="s">
        <v>616</v>
      </c>
      <c r="K187" s="5" t="s">
        <v>586</v>
      </c>
      <c r="L187" s="11">
        <v>11500000</v>
      </c>
      <c r="M187" s="13">
        <v>45316</v>
      </c>
      <c r="N187" s="13">
        <v>45317</v>
      </c>
      <c r="O187" s="13">
        <v>45377</v>
      </c>
      <c r="P187" s="15">
        <v>60</v>
      </c>
      <c r="Q187" s="11" t="s">
        <v>619</v>
      </c>
      <c r="R187" s="11">
        <f>+VLOOKUP(A187,[1]Hoja2!$A$4:$B$2887,2,FALSE)</f>
        <v>11500000</v>
      </c>
      <c r="S187" s="11">
        <f t="shared" si="4"/>
        <v>0</v>
      </c>
      <c r="T187" s="19">
        <f t="shared" si="5"/>
        <v>100</v>
      </c>
      <c r="U187" s="5">
        <v>0</v>
      </c>
      <c r="V187" s="10" t="s">
        <v>3110</v>
      </c>
    </row>
    <row r="188" spans="1:22" s="4" customFormat="1" ht="63.75" x14ac:dyDescent="0.2">
      <c r="A188" s="5" t="s">
        <v>806</v>
      </c>
      <c r="B188" s="5" t="s">
        <v>806</v>
      </c>
      <c r="C188" s="5" t="s">
        <v>29</v>
      </c>
      <c r="D188" s="6" t="s">
        <v>1863</v>
      </c>
      <c r="E188" s="18">
        <v>52858466</v>
      </c>
      <c r="F188" s="7" t="s">
        <v>578</v>
      </c>
      <c r="G188" s="8">
        <v>30024</v>
      </c>
      <c r="H188" s="9" t="s">
        <v>2540</v>
      </c>
      <c r="I188" s="5" t="s">
        <v>580</v>
      </c>
      <c r="J188" s="5" t="s">
        <v>601</v>
      </c>
      <c r="K188" s="5" t="s">
        <v>584</v>
      </c>
      <c r="L188" s="11">
        <v>14990000</v>
      </c>
      <c r="M188" s="13">
        <v>45317</v>
      </c>
      <c r="N188" s="13">
        <v>45323</v>
      </c>
      <c r="O188" s="13">
        <v>45473</v>
      </c>
      <c r="P188" s="15">
        <v>149</v>
      </c>
      <c r="Q188" s="11" t="s">
        <v>619</v>
      </c>
      <c r="R188" s="11">
        <f>+VLOOKUP(A188,[1]Hoja2!$A$4:$B$2887,2,FALSE)</f>
        <v>14990000</v>
      </c>
      <c r="S188" s="11">
        <f t="shared" si="4"/>
        <v>0</v>
      </c>
      <c r="T188" s="19">
        <f t="shared" si="5"/>
        <v>100</v>
      </c>
      <c r="U188" s="5">
        <v>0</v>
      </c>
      <c r="V188" s="10" t="s">
        <v>3111</v>
      </c>
    </row>
    <row r="189" spans="1:22" s="4" customFormat="1" ht="51" x14ac:dyDescent="0.2">
      <c r="A189" s="5" t="s">
        <v>807</v>
      </c>
      <c r="B189" s="5" t="s">
        <v>807</v>
      </c>
      <c r="C189" s="5" t="s">
        <v>20</v>
      </c>
      <c r="D189" s="6" t="s">
        <v>1864</v>
      </c>
      <c r="E189" s="18">
        <v>1020782396</v>
      </c>
      <c r="F189" s="7" t="s">
        <v>578</v>
      </c>
      <c r="G189" s="8">
        <v>34015</v>
      </c>
      <c r="H189" s="9" t="s">
        <v>2541</v>
      </c>
      <c r="I189" s="5" t="s">
        <v>580</v>
      </c>
      <c r="J189" s="5" t="s">
        <v>601</v>
      </c>
      <c r="K189" s="5" t="s">
        <v>584</v>
      </c>
      <c r="L189" s="11">
        <v>14990000</v>
      </c>
      <c r="M189" s="13">
        <v>45317</v>
      </c>
      <c r="N189" s="13">
        <v>45323</v>
      </c>
      <c r="O189" s="13">
        <v>45473</v>
      </c>
      <c r="P189" s="15">
        <v>149</v>
      </c>
      <c r="Q189" s="11" t="s">
        <v>619</v>
      </c>
      <c r="R189" s="11">
        <f>+VLOOKUP(A189,[1]Hoja2!$A$4:$B$2887,2,FALSE)</f>
        <v>14990000</v>
      </c>
      <c r="S189" s="11">
        <f t="shared" si="4"/>
        <v>0</v>
      </c>
      <c r="T189" s="19">
        <f t="shared" si="5"/>
        <v>100</v>
      </c>
      <c r="U189" s="5">
        <v>1</v>
      </c>
      <c r="V189" s="10" t="s">
        <v>3112</v>
      </c>
    </row>
    <row r="190" spans="1:22" s="4" customFormat="1" ht="76.5" x14ac:dyDescent="0.2">
      <c r="A190" s="5" t="s">
        <v>808</v>
      </c>
      <c r="B190" s="5" t="s">
        <v>808</v>
      </c>
      <c r="C190" s="5" t="s">
        <v>20</v>
      </c>
      <c r="D190" s="6" t="s">
        <v>147</v>
      </c>
      <c r="E190" s="18">
        <v>52910216</v>
      </c>
      <c r="F190" s="7" t="s">
        <v>578</v>
      </c>
      <c r="G190" s="8">
        <v>30408</v>
      </c>
      <c r="H190" s="9" t="s">
        <v>2507</v>
      </c>
      <c r="I190" s="5" t="s">
        <v>580</v>
      </c>
      <c r="J190" s="5" t="s">
        <v>2906</v>
      </c>
      <c r="K190" s="5" t="s">
        <v>591</v>
      </c>
      <c r="L190" s="11">
        <v>12260600</v>
      </c>
      <c r="M190" s="13">
        <v>45316</v>
      </c>
      <c r="N190" s="13">
        <v>45317</v>
      </c>
      <c r="O190" s="13">
        <v>45382</v>
      </c>
      <c r="P190" s="15">
        <v>65</v>
      </c>
      <c r="Q190" s="11" t="s">
        <v>619</v>
      </c>
      <c r="R190" s="11">
        <f>+VLOOKUP(A190,[1]Hoja2!$A$4:$B$2887,2,FALSE)</f>
        <v>17833600</v>
      </c>
      <c r="S190" s="11">
        <f t="shared" si="4"/>
        <v>-5573000</v>
      </c>
      <c r="T190" s="19">
        <f t="shared" si="5"/>
        <v>145.45454545454547</v>
      </c>
      <c r="U190" s="5">
        <v>0</v>
      </c>
      <c r="V190" s="10" t="s">
        <v>3113</v>
      </c>
    </row>
    <row r="191" spans="1:22" s="4" customFormat="1" ht="51" x14ac:dyDescent="0.2">
      <c r="A191" s="5" t="s">
        <v>809</v>
      </c>
      <c r="B191" s="5" t="s">
        <v>809</v>
      </c>
      <c r="C191" s="5" t="s">
        <v>20</v>
      </c>
      <c r="D191" s="6" t="s">
        <v>350</v>
      </c>
      <c r="E191" s="18">
        <v>1032445764</v>
      </c>
      <c r="F191" s="7" t="s">
        <v>578</v>
      </c>
      <c r="G191" s="8">
        <v>33457</v>
      </c>
      <c r="H191" s="9" t="s">
        <v>2523</v>
      </c>
      <c r="I191" s="5" t="s">
        <v>580</v>
      </c>
      <c r="J191" s="5" t="s">
        <v>2906</v>
      </c>
      <c r="K191" s="5" t="s">
        <v>591</v>
      </c>
      <c r="L191" s="11">
        <v>17994900</v>
      </c>
      <c r="M191" s="13">
        <v>45317</v>
      </c>
      <c r="N191" s="13">
        <v>45323</v>
      </c>
      <c r="O191" s="13">
        <v>45473</v>
      </c>
      <c r="P191" s="15">
        <v>149</v>
      </c>
      <c r="Q191" s="11" t="s">
        <v>619</v>
      </c>
      <c r="R191" s="11">
        <f>+VLOOKUP(A191,[1]Hoja2!$A$4:$B$2887,2,FALSE)</f>
        <v>25192860</v>
      </c>
      <c r="S191" s="11">
        <f t="shared" si="4"/>
        <v>-7197960</v>
      </c>
      <c r="T191" s="19">
        <f t="shared" si="5"/>
        <v>140</v>
      </c>
      <c r="U191" s="5">
        <v>1</v>
      </c>
      <c r="V191" s="10" t="s">
        <v>3114</v>
      </c>
    </row>
    <row r="192" spans="1:22" s="4" customFormat="1" ht="51" x14ac:dyDescent="0.2">
      <c r="A192" s="5" t="s">
        <v>810</v>
      </c>
      <c r="B192" s="5" t="s">
        <v>810</v>
      </c>
      <c r="C192" s="5" t="s">
        <v>20</v>
      </c>
      <c r="D192" s="6" t="s">
        <v>411</v>
      </c>
      <c r="E192" s="18">
        <v>1020714233</v>
      </c>
      <c r="F192" s="7" t="s">
        <v>578</v>
      </c>
      <c r="G192" s="8">
        <v>31529</v>
      </c>
      <c r="H192" s="9" t="s">
        <v>2523</v>
      </c>
      <c r="I192" s="5" t="s">
        <v>580</v>
      </c>
      <c r="J192" s="5" t="s">
        <v>2906</v>
      </c>
      <c r="K192" s="5" t="s">
        <v>591</v>
      </c>
      <c r="L192" s="11">
        <v>17994900</v>
      </c>
      <c r="M192" s="13">
        <v>45317</v>
      </c>
      <c r="N192" s="13">
        <v>45323</v>
      </c>
      <c r="O192" s="13">
        <v>45473</v>
      </c>
      <c r="P192" s="15">
        <v>149</v>
      </c>
      <c r="Q192" s="11" t="s">
        <v>619</v>
      </c>
      <c r="R192" s="11">
        <f>+VLOOKUP(A192,[1]Hoja2!$A$4:$B$2887,2,FALSE)</f>
        <v>25192860</v>
      </c>
      <c r="S192" s="11">
        <f t="shared" si="4"/>
        <v>-7197960</v>
      </c>
      <c r="T192" s="19">
        <f t="shared" si="5"/>
        <v>140</v>
      </c>
      <c r="U192" s="5">
        <v>1</v>
      </c>
      <c r="V192" s="10" t="s">
        <v>3115</v>
      </c>
    </row>
    <row r="193" spans="1:22" s="4" customFormat="1" ht="51" x14ac:dyDescent="0.2">
      <c r="A193" s="5" t="s">
        <v>811</v>
      </c>
      <c r="B193" s="5" t="s">
        <v>811</v>
      </c>
      <c r="C193" s="5" t="s">
        <v>20</v>
      </c>
      <c r="D193" s="6" t="s">
        <v>1865</v>
      </c>
      <c r="E193" s="18">
        <v>1001044444</v>
      </c>
      <c r="F193" s="7" t="s">
        <v>578</v>
      </c>
      <c r="G193" s="8">
        <v>35195</v>
      </c>
      <c r="H193" s="9" t="s">
        <v>2421</v>
      </c>
      <c r="I193" s="5" t="s">
        <v>580</v>
      </c>
      <c r="J193" s="5" t="s">
        <v>601</v>
      </c>
      <c r="K193" s="5" t="s">
        <v>584</v>
      </c>
      <c r="L193" s="11">
        <v>14990000</v>
      </c>
      <c r="M193" s="13">
        <v>45317</v>
      </c>
      <c r="N193" s="13">
        <v>45323</v>
      </c>
      <c r="O193" s="13">
        <v>45473</v>
      </c>
      <c r="P193" s="15">
        <v>149</v>
      </c>
      <c r="Q193" s="11" t="s">
        <v>619</v>
      </c>
      <c r="R193" s="11">
        <f>+VLOOKUP(A193,[1]Hoja2!$A$4:$B$2887,2,FALSE)</f>
        <v>20986000</v>
      </c>
      <c r="S193" s="11">
        <f t="shared" si="4"/>
        <v>-5996000</v>
      </c>
      <c r="T193" s="19">
        <f t="shared" si="5"/>
        <v>140</v>
      </c>
      <c r="U193" s="5">
        <v>1</v>
      </c>
      <c r="V193" s="10" t="s">
        <v>3116</v>
      </c>
    </row>
    <row r="194" spans="1:22" s="4" customFormat="1" ht="51" x14ac:dyDescent="0.2">
      <c r="A194" s="5" t="s">
        <v>812</v>
      </c>
      <c r="B194" s="5" t="s">
        <v>812</v>
      </c>
      <c r="C194" s="5" t="s">
        <v>20</v>
      </c>
      <c r="D194" s="6" t="s">
        <v>280</v>
      </c>
      <c r="E194" s="18">
        <v>80257197</v>
      </c>
      <c r="F194" s="7" t="s">
        <v>578</v>
      </c>
      <c r="G194" s="8">
        <v>30515</v>
      </c>
      <c r="H194" s="9" t="s">
        <v>2477</v>
      </c>
      <c r="I194" s="5" t="s">
        <v>580</v>
      </c>
      <c r="J194" s="5" t="s">
        <v>601</v>
      </c>
      <c r="K194" s="5" t="s">
        <v>584</v>
      </c>
      <c r="L194" s="11">
        <v>14990000</v>
      </c>
      <c r="M194" s="13">
        <v>45317</v>
      </c>
      <c r="N194" s="13">
        <v>45323</v>
      </c>
      <c r="O194" s="13">
        <v>45473</v>
      </c>
      <c r="P194" s="15">
        <v>149</v>
      </c>
      <c r="Q194" s="11" t="s">
        <v>619</v>
      </c>
      <c r="R194" s="11">
        <f>+VLOOKUP(A194,[1]Hoja2!$A$4:$B$2887,2,FALSE)</f>
        <v>20986000</v>
      </c>
      <c r="S194" s="11">
        <f t="shared" si="4"/>
        <v>-5996000</v>
      </c>
      <c r="T194" s="19">
        <f t="shared" si="5"/>
        <v>140</v>
      </c>
      <c r="U194" s="5">
        <v>1</v>
      </c>
      <c r="V194" s="10" t="s">
        <v>3117</v>
      </c>
    </row>
    <row r="195" spans="1:22" s="4" customFormat="1" ht="51" x14ac:dyDescent="0.2">
      <c r="A195" s="5" t="s">
        <v>813</v>
      </c>
      <c r="B195" s="5" t="s">
        <v>813</v>
      </c>
      <c r="C195" s="5" t="s">
        <v>20</v>
      </c>
      <c r="D195" s="6" t="s">
        <v>99</v>
      </c>
      <c r="E195" s="18">
        <v>1070953495</v>
      </c>
      <c r="F195" s="7" t="s">
        <v>578</v>
      </c>
      <c r="G195" s="8">
        <v>32600</v>
      </c>
      <c r="H195" s="9" t="s">
        <v>2542</v>
      </c>
      <c r="I195" s="5" t="s">
        <v>580</v>
      </c>
      <c r="J195" s="5" t="s">
        <v>2906</v>
      </c>
      <c r="K195" s="5" t="s">
        <v>591</v>
      </c>
      <c r="L195" s="11">
        <v>9964000</v>
      </c>
      <c r="M195" s="13">
        <v>45316</v>
      </c>
      <c r="N195" s="13">
        <v>45323</v>
      </c>
      <c r="O195" s="13">
        <v>45381</v>
      </c>
      <c r="P195" s="15">
        <v>59</v>
      </c>
      <c r="Q195" s="11" t="s">
        <v>619</v>
      </c>
      <c r="R195" s="11">
        <f>+VLOOKUP(A195,[1]Hoja2!$A$4:$B$2887,2,FALSE)</f>
        <v>14779933</v>
      </c>
      <c r="S195" s="11">
        <f t="shared" si="4"/>
        <v>-4815933</v>
      </c>
      <c r="T195" s="19">
        <f t="shared" si="5"/>
        <v>148.33332998795663</v>
      </c>
      <c r="U195" s="5">
        <v>0</v>
      </c>
      <c r="V195" s="10" t="s">
        <v>3118</v>
      </c>
    </row>
    <row r="196" spans="1:22" s="4" customFormat="1" ht="63.75" x14ac:dyDescent="0.2">
      <c r="A196" s="5" t="s">
        <v>814</v>
      </c>
      <c r="B196" s="5" t="s">
        <v>814</v>
      </c>
      <c r="C196" s="5" t="s">
        <v>20</v>
      </c>
      <c r="D196" s="6" t="s">
        <v>210</v>
      </c>
      <c r="E196" s="18">
        <v>52436838</v>
      </c>
      <c r="F196" s="7" t="s">
        <v>578</v>
      </c>
      <c r="G196" s="8">
        <v>28178</v>
      </c>
      <c r="H196" s="9" t="s">
        <v>2543</v>
      </c>
      <c r="I196" s="5" t="s">
        <v>580</v>
      </c>
      <c r="J196" s="5" t="s">
        <v>2906</v>
      </c>
      <c r="K196" s="5" t="s">
        <v>591</v>
      </c>
      <c r="L196" s="11">
        <v>12260600</v>
      </c>
      <c r="M196" s="13">
        <v>45316</v>
      </c>
      <c r="N196" s="13">
        <v>45317</v>
      </c>
      <c r="O196" s="13">
        <v>45382</v>
      </c>
      <c r="P196" s="15">
        <v>65</v>
      </c>
      <c r="Q196" s="11" t="s">
        <v>619</v>
      </c>
      <c r="R196" s="11">
        <f>+VLOOKUP(A196,[1]Hoja2!$A$4:$B$2887,2,FALSE)</f>
        <v>17833600</v>
      </c>
      <c r="S196" s="11">
        <f t="shared" ref="S196:S259" si="6">+L196-R196</f>
        <v>-5573000</v>
      </c>
      <c r="T196" s="19">
        <f t="shared" si="5"/>
        <v>145.45454545454547</v>
      </c>
      <c r="U196" s="5">
        <v>0</v>
      </c>
      <c r="V196" s="10" t="s">
        <v>3119</v>
      </c>
    </row>
    <row r="197" spans="1:22" s="4" customFormat="1" ht="51" x14ac:dyDescent="0.2">
      <c r="A197" s="5" t="s">
        <v>815</v>
      </c>
      <c r="B197" s="5" t="s">
        <v>815</v>
      </c>
      <c r="C197" s="5" t="s">
        <v>20</v>
      </c>
      <c r="D197" s="6" t="s">
        <v>196</v>
      </c>
      <c r="E197" s="18">
        <v>80244363</v>
      </c>
      <c r="F197" s="7" t="s">
        <v>578</v>
      </c>
      <c r="G197" s="8">
        <v>30236</v>
      </c>
      <c r="H197" s="9" t="s">
        <v>2544</v>
      </c>
      <c r="I197" s="5" t="s">
        <v>580</v>
      </c>
      <c r="J197" s="5" t="s">
        <v>2906</v>
      </c>
      <c r="K197" s="5" t="s">
        <v>591</v>
      </c>
      <c r="L197" s="11">
        <v>12260600</v>
      </c>
      <c r="M197" s="13">
        <v>45316</v>
      </c>
      <c r="N197" s="13">
        <v>45320</v>
      </c>
      <c r="O197" s="13">
        <v>45382</v>
      </c>
      <c r="P197" s="15">
        <v>62</v>
      </c>
      <c r="Q197" s="11" t="s">
        <v>619</v>
      </c>
      <c r="R197" s="11">
        <f>+VLOOKUP(A197,[1]Hoja2!$A$4:$B$2887,2,FALSE)</f>
        <v>17833600</v>
      </c>
      <c r="S197" s="11">
        <f t="shared" si="6"/>
        <v>-5573000</v>
      </c>
      <c r="T197" s="19">
        <f t="shared" ref="T197:T260" si="7">IF(S197="0","0",+R197*100/L197)</f>
        <v>145.45454545454547</v>
      </c>
      <c r="U197" s="5">
        <v>0</v>
      </c>
      <c r="V197" s="10" t="s">
        <v>3120</v>
      </c>
    </row>
    <row r="198" spans="1:22" s="4" customFormat="1" ht="51" x14ac:dyDescent="0.2">
      <c r="A198" s="5" t="s">
        <v>816</v>
      </c>
      <c r="B198" s="5" t="s">
        <v>816</v>
      </c>
      <c r="C198" s="5" t="s">
        <v>20</v>
      </c>
      <c r="D198" s="6" t="s">
        <v>193</v>
      </c>
      <c r="E198" s="18">
        <v>52852350</v>
      </c>
      <c r="F198" s="7" t="s">
        <v>578</v>
      </c>
      <c r="G198" s="8">
        <v>29477</v>
      </c>
      <c r="H198" s="9" t="s">
        <v>2544</v>
      </c>
      <c r="I198" s="5" t="s">
        <v>580</v>
      </c>
      <c r="J198" s="5" t="s">
        <v>2906</v>
      </c>
      <c r="K198" s="5" t="s">
        <v>591</v>
      </c>
      <c r="L198" s="11">
        <v>12260600</v>
      </c>
      <c r="M198" s="13">
        <v>45316</v>
      </c>
      <c r="N198" s="13">
        <v>45320</v>
      </c>
      <c r="O198" s="13">
        <v>45382</v>
      </c>
      <c r="P198" s="15">
        <v>62</v>
      </c>
      <c r="Q198" s="11" t="s">
        <v>619</v>
      </c>
      <c r="R198" s="11">
        <f>+VLOOKUP(A198,[1]Hoja2!$A$4:$B$2887,2,FALSE)</f>
        <v>17833600</v>
      </c>
      <c r="S198" s="11">
        <f t="shared" si="6"/>
        <v>-5573000</v>
      </c>
      <c r="T198" s="19">
        <f t="shared" si="7"/>
        <v>145.45454545454547</v>
      </c>
      <c r="U198" s="5">
        <v>0</v>
      </c>
      <c r="V198" s="10" t="s">
        <v>3121</v>
      </c>
    </row>
    <row r="199" spans="1:22" s="4" customFormat="1" ht="51" x14ac:dyDescent="0.2">
      <c r="A199" s="5" t="s">
        <v>817</v>
      </c>
      <c r="B199" s="5" t="s">
        <v>817</v>
      </c>
      <c r="C199" s="5" t="s">
        <v>20</v>
      </c>
      <c r="D199" s="6" t="s">
        <v>1866</v>
      </c>
      <c r="E199" s="18">
        <v>1016095942</v>
      </c>
      <c r="F199" s="7" t="s">
        <v>578</v>
      </c>
      <c r="G199" s="8">
        <v>35636</v>
      </c>
      <c r="H199" s="9" t="s">
        <v>2421</v>
      </c>
      <c r="I199" s="5" t="s">
        <v>580</v>
      </c>
      <c r="J199" s="5" t="s">
        <v>601</v>
      </c>
      <c r="K199" s="5" t="s">
        <v>584</v>
      </c>
      <c r="L199" s="11">
        <v>14990000</v>
      </c>
      <c r="M199" s="13">
        <v>45316</v>
      </c>
      <c r="N199" s="13">
        <v>45323</v>
      </c>
      <c r="O199" s="13">
        <v>45473</v>
      </c>
      <c r="P199" s="15">
        <v>149</v>
      </c>
      <c r="Q199" s="11" t="s">
        <v>619</v>
      </c>
      <c r="R199" s="11">
        <f>+VLOOKUP(A199,[1]Hoja2!$A$4:$B$2887,2,FALSE)</f>
        <v>20986000</v>
      </c>
      <c r="S199" s="11">
        <f t="shared" si="6"/>
        <v>-5996000</v>
      </c>
      <c r="T199" s="19">
        <f t="shared" si="7"/>
        <v>140</v>
      </c>
      <c r="U199" s="5">
        <v>4</v>
      </c>
      <c r="V199" s="10" t="s">
        <v>3122</v>
      </c>
    </row>
    <row r="200" spans="1:22" s="4" customFormat="1" ht="51" x14ac:dyDescent="0.2">
      <c r="A200" s="5" t="s">
        <v>818</v>
      </c>
      <c r="B200" s="5" t="s">
        <v>818</v>
      </c>
      <c r="C200" s="5" t="s">
        <v>29</v>
      </c>
      <c r="D200" s="6" t="s">
        <v>1867</v>
      </c>
      <c r="E200" s="18">
        <v>1127597362</v>
      </c>
      <c r="F200" s="7" t="s">
        <v>578</v>
      </c>
      <c r="G200" s="8">
        <v>32419</v>
      </c>
      <c r="H200" s="9" t="s">
        <v>2545</v>
      </c>
      <c r="I200" s="5" t="s">
        <v>580</v>
      </c>
      <c r="J200" s="5" t="s">
        <v>616</v>
      </c>
      <c r="K200" s="5" t="s">
        <v>586</v>
      </c>
      <c r="L200" s="11">
        <v>8000000</v>
      </c>
      <c r="M200" s="13">
        <v>45315</v>
      </c>
      <c r="N200" s="13">
        <v>45321</v>
      </c>
      <c r="O200" s="13">
        <v>45382</v>
      </c>
      <c r="P200" s="15">
        <v>60</v>
      </c>
      <c r="Q200" s="11" t="s">
        <v>619</v>
      </c>
      <c r="R200" s="11">
        <f>+VLOOKUP(A200,[1]Hoja2!$A$4:$B$2887,2,FALSE)</f>
        <v>8000000</v>
      </c>
      <c r="S200" s="11">
        <f t="shared" si="6"/>
        <v>0</v>
      </c>
      <c r="T200" s="19">
        <f t="shared" si="7"/>
        <v>100</v>
      </c>
      <c r="U200" s="5">
        <v>0</v>
      </c>
      <c r="V200" s="10" t="s">
        <v>3123</v>
      </c>
    </row>
    <row r="201" spans="1:22" s="4" customFormat="1" ht="51" x14ac:dyDescent="0.2">
      <c r="A201" s="5" t="s">
        <v>819</v>
      </c>
      <c r="B201" s="5" t="s">
        <v>819</v>
      </c>
      <c r="C201" s="5" t="s">
        <v>20</v>
      </c>
      <c r="D201" s="6" t="s">
        <v>308</v>
      </c>
      <c r="E201" s="18">
        <v>51772570</v>
      </c>
      <c r="F201" s="7" t="s">
        <v>578</v>
      </c>
      <c r="G201" s="8">
        <v>23816</v>
      </c>
      <c r="H201" s="9" t="s">
        <v>2462</v>
      </c>
      <c r="I201" s="5" t="s">
        <v>580</v>
      </c>
      <c r="J201" s="5" t="s">
        <v>601</v>
      </c>
      <c r="K201" s="5" t="s">
        <v>584</v>
      </c>
      <c r="L201" s="11">
        <v>17000000</v>
      </c>
      <c r="M201" s="13">
        <v>45316</v>
      </c>
      <c r="N201" s="13">
        <v>45323</v>
      </c>
      <c r="O201" s="13">
        <v>45473</v>
      </c>
      <c r="P201" s="15">
        <v>149</v>
      </c>
      <c r="Q201" s="11" t="s">
        <v>619</v>
      </c>
      <c r="R201" s="11">
        <f>+VLOOKUP(A201,[1]Hoja2!$A$4:$B$2887,2,FALSE)</f>
        <v>23800000</v>
      </c>
      <c r="S201" s="11">
        <f t="shared" si="6"/>
        <v>-6800000</v>
      </c>
      <c r="T201" s="19">
        <f t="shared" si="7"/>
        <v>140</v>
      </c>
      <c r="U201" s="5">
        <v>1</v>
      </c>
      <c r="V201" s="10" t="s">
        <v>3124</v>
      </c>
    </row>
    <row r="202" spans="1:22" s="4" customFormat="1" ht="51" x14ac:dyDescent="0.2">
      <c r="A202" s="5" t="s">
        <v>820</v>
      </c>
      <c r="B202" s="5" t="s">
        <v>820</v>
      </c>
      <c r="C202" s="5" t="s">
        <v>20</v>
      </c>
      <c r="D202" s="6" t="s">
        <v>1868</v>
      </c>
      <c r="E202" s="18">
        <v>1085288444</v>
      </c>
      <c r="F202" s="7" t="s">
        <v>578</v>
      </c>
      <c r="G202" s="8">
        <v>33296</v>
      </c>
      <c r="H202" s="9" t="s">
        <v>2505</v>
      </c>
      <c r="I202" s="5" t="s">
        <v>580</v>
      </c>
      <c r="J202" s="5" t="s">
        <v>601</v>
      </c>
      <c r="K202" s="5" t="s">
        <v>584</v>
      </c>
      <c r="L202" s="11">
        <v>17000000</v>
      </c>
      <c r="M202" s="13">
        <v>45316</v>
      </c>
      <c r="N202" s="13">
        <v>45323</v>
      </c>
      <c r="O202" s="13">
        <v>45473</v>
      </c>
      <c r="P202" s="15">
        <v>149</v>
      </c>
      <c r="Q202" s="11" t="s">
        <v>619</v>
      </c>
      <c r="R202" s="11">
        <f>+VLOOKUP(A202,[1]Hoja2!$A$4:$B$2887,2,FALSE)</f>
        <v>23800000</v>
      </c>
      <c r="S202" s="11">
        <f t="shared" si="6"/>
        <v>-6800000</v>
      </c>
      <c r="T202" s="19">
        <f t="shared" si="7"/>
        <v>140</v>
      </c>
      <c r="U202" s="5">
        <v>0</v>
      </c>
      <c r="V202" s="10" t="s">
        <v>3125</v>
      </c>
    </row>
    <row r="203" spans="1:22" s="4" customFormat="1" ht="51" x14ac:dyDescent="0.2">
      <c r="A203" s="5" t="s">
        <v>821</v>
      </c>
      <c r="B203" s="5" t="s">
        <v>821</v>
      </c>
      <c r="C203" s="5" t="s">
        <v>20</v>
      </c>
      <c r="D203" s="6" t="s">
        <v>1869</v>
      </c>
      <c r="E203" s="18">
        <v>53042273</v>
      </c>
      <c r="F203" s="7" t="s">
        <v>578</v>
      </c>
      <c r="G203" s="8">
        <v>31440</v>
      </c>
      <c r="H203" s="9" t="s">
        <v>2546</v>
      </c>
      <c r="I203" s="5" t="s">
        <v>580</v>
      </c>
      <c r="J203" s="5" t="s">
        <v>601</v>
      </c>
      <c r="K203" s="5" t="s">
        <v>584</v>
      </c>
      <c r="L203" s="11">
        <v>17000000</v>
      </c>
      <c r="M203" s="13">
        <v>45316</v>
      </c>
      <c r="N203" s="13">
        <v>45327</v>
      </c>
      <c r="O203" s="13">
        <v>45473</v>
      </c>
      <c r="P203" s="15">
        <v>145</v>
      </c>
      <c r="Q203" s="11" t="s">
        <v>619</v>
      </c>
      <c r="R203" s="11">
        <f>+VLOOKUP(A203,[1]Hoja2!$A$4:$B$2887,2,FALSE)</f>
        <v>23800000</v>
      </c>
      <c r="S203" s="11">
        <f t="shared" si="6"/>
        <v>-6800000</v>
      </c>
      <c r="T203" s="19">
        <f t="shared" si="7"/>
        <v>140</v>
      </c>
      <c r="U203" s="5">
        <v>1</v>
      </c>
      <c r="V203" s="10" t="s">
        <v>3126</v>
      </c>
    </row>
    <row r="204" spans="1:22" s="4" customFormat="1" ht="51" x14ac:dyDescent="0.2">
      <c r="A204" s="5" t="s">
        <v>822</v>
      </c>
      <c r="B204" s="5" t="s">
        <v>822</v>
      </c>
      <c r="C204" s="5" t="s">
        <v>20</v>
      </c>
      <c r="D204" s="6" t="s">
        <v>1870</v>
      </c>
      <c r="E204" s="18">
        <v>1032411066</v>
      </c>
      <c r="F204" s="7" t="s">
        <v>578</v>
      </c>
      <c r="G204" s="8">
        <v>32212</v>
      </c>
      <c r="H204" s="9" t="s">
        <v>2541</v>
      </c>
      <c r="I204" s="5" t="s">
        <v>580</v>
      </c>
      <c r="J204" s="5" t="s">
        <v>601</v>
      </c>
      <c r="K204" s="5" t="s">
        <v>584</v>
      </c>
      <c r="L204" s="11">
        <v>14990000</v>
      </c>
      <c r="M204" s="13">
        <v>45316</v>
      </c>
      <c r="N204" s="13">
        <v>45323</v>
      </c>
      <c r="O204" s="13">
        <v>45473</v>
      </c>
      <c r="P204" s="15">
        <v>149</v>
      </c>
      <c r="Q204" s="11" t="s">
        <v>619</v>
      </c>
      <c r="R204" s="11">
        <f>+VLOOKUP(A204,[1]Hoja2!$A$4:$B$2887,2,FALSE)</f>
        <v>20986000</v>
      </c>
      <c r="S204" s="11">
        <f t="shared" si="6"/>
        <v>-5996000</v>
      </c>
      <c r="T204" s="19">
        <f t="shared" si="7"/>
        <v>140</v>
      </c>
      <c r="U204" s="5">
        <v>1</v>
      </c>
      <c r="V204" s="10" t="s">
        <v>3127</v>
      </c>
    </row>
    <row r="205" spans="1:22" s="4" customFormat="1" ht="51" x14ac:dyDescent="0.2">
      <c r="A205" s="5" t="s">
        <v>823</v>
      </c>
      <c r="B205" s="5" t="s">
        <v>823</v>
      </c>
      <c r="C205" s="5" t="s">
        <v>20</v>
      </c>
      <c r="D205" s="6" t="s">
        <v>311</v>
      </c>
      <c r="E205" s="18">
        <v>1013595661</v>
      </c>
      <c r="F205" s="7" t="s">
        <v>578</v>
      </c>
      <c r="G205" s="8">
        <v>32138</v>
      </c>
      <c r="H205" s="9" t="s">
        <v>2547</v>
      </c>
      <c r="I205" s="5" t="s">
        <v>580</v>
      </c>
      <c r="J205" s="5" t="s">
        <v>601</v>
      </c>
      <c r="K205" s="5" t="s">
        <v>2895</v>
      </c>
      <c r="L205" s="11">
        <v>9164000</v>
      </c>
      <c r="M205" s="13">
        <v>45316</v>
      </c>
      <c r="N205" s="13">
        <v>45323</v>
      </c>
      <c r="O205" s="13">
        <v>45381</v>
      </c>
      <c r="P205" s="15">
        <v>59</v>
      </c>
      <c r="Q205" s="11" t="s">
        <v>619</v>
      </c>
      <c r="R205" s="11">
        <f>+VLOOKUP(A205,[1]Hoja2!$A$4:$B$2887,2,FALSE)</f>
        <v>9164000</v>
      </c>
      <c r="S205" s="11">
        <f t="shared" si="6"/>
        <v>0</v>
      </c>
      <c r="T205" s="19">
        <f t="shared" si="7"/>
        <v>100</v>
      </c>
      <c r="U205" s="5">
        <v>0</v>
      </c>
      <c r="V205" s="10" t="s">
        <v>3128</v>
      </c>
    </row>
    <row r="206" spans="1:22" s="4" customFormat="1" ht="51" x14ac:dyDescent="0.2">
      <c r="A206" s="5" t="s">
        <v>824</v>
      </c>
      <c r="B206" s="5" t="s">
        <v>824</v>
      </c>
      <c r="C206" s="5" t="s">
        <v>29</v>
      </c>
      <c r="D206" s="6" t="s">
        <v>1871</v>
      </c>
      <c r="E206" s="18">
        <v>80013169</v>
      </c>
      <c r="F206" s="7" t="s">
        <v>578</v>
      </c>
      <c r="G206" s="8">
        <v>29233</v>
      </c>
      <c r="H206" s="9" t="s">
        <v>2538</v>
      </c>
      <c r="I206" s="5" t="s">
        <v>580</v>
      </c>
      <c r="J206" s="5" t="s">
        <v>601</v>
      </c>
      <c r="K206" s="5" t="s">
        <v>584</v>
      </c>
      <c r="L206" s="11">
        <v>17000000</v>
      </c>
      <c r="M206" s="13">
        <v>45316</v>
      </c>
      <c r="N206" s="13">
        <v>45323</v>
      </c>
      <c r="O206" s="13">
        <v>45473</v>
      </c>
      <c r="P206" s="15">
        <v>149</v>
      </c>
      <c r="Q206" s="11" t="s">
        <v>619</v>
      </c>
      <c r="R206" s="11">
        <f>+VLOOKUP(A206,[1]Hoja2!$A$4:$B$2887,2,FALSE)</f>
        <v>23800000</v>
      </c>
      <c r="S206" s="11">
        <f t="shared" si="6"/>
        <v>-6800000</v>
      </c>
      <c r="T206" s="19">
        <f t="shared" si="7"/>
        <v>140</v>
      </c>
      <c r="U206" s="5">
        <v>1</v>
      </c>
      <c r="V206" s="10" t="s">
        <v>3129</v>
      </c>
    </row>
    <row r="207" spans="1:22" s="4" customFormat="1" ht="51" x14ac:dyDescent="0.2">
      <c r="A207" s="5" t="s">
        <v>825</v>
      </c>
      <c r="B207" s="5" t="s">
        <v>825</v>
      </c>
      <c r="C207" s="5" t="s">
        <v>29</v>
      </c>
      <c r="D207" s="6" t="s">
        <v>1872</v>
      </c>
      <c r="E207" s="18">
        <v>79243507</v>
      </c>
      <c r="F207" s="7" t="s">
        <v>578</v>
      </c>
      <c r="G207" s="8">
        <v>25088</v>
      </c>
      <c r="H207" s="9" t="s">
        <v>2509</v>
      </c>
      <c r="I207" s="5" t="s">
        <v>580</v>
      </c>
      <c r="J207" s="5" t="s">
        <v>614</v>
      </c>
      <c r="K207" s="5" t="s">
        <v>591</v>
      </c>
      <c r="L207" s="11">
        <v>17994900</v>
      </c>
      <c r="M207" s="13">
        <v>45316</v>
      </c>
      <c r="N207" s="13">
        <v>45323</v>
      </c>
      <c r="O207" s="13">
        <v>45473</v>
      </c>
      <c r="P207" s="15">
        <v>149</v>
      </c>
      <c r="Q207" s="11" t="s">
        <v>619</v>
      </c>
      <c r="R207" s="11">
        <f>+VLOOKUP(A207,[1]Hoja2!$A$4:$B$2887,2,FALSE)</f>
        <v>25192860</v>
      </c>
      <c r="S207" s="11">
        <f t="shared" si="6"/>
        <v>-7197960</v>
      </c>
      <c r="T207" s="19">
        <f t="shared" si="7"/>
        <v>140</v>
      </c>
      <c r="U207" s="5">
        <v>1</v>
      </c>
      <c r="V207" s="10" t="s">
        <v>3130</v>
      </c>
    </row>
    <row r="208" spans="1:22" s="4" customFormat="1" ht="51" x14ac:dyDescent="0.2">
      <c r="A208" s="5" t="s">
        <v>826</v>
      </c>
      <c r="B208" s="5" t="s">
        <v>826</v>
      </c>
      <c r="C208" s="5" t="s">
        <v>29</v>
      </c>
      <c r="D208" s="6" t="s">
        <v>1873</v>
      </c>
      <c r="E208" s="18">
        <v>1023872834</v>
      </c>
      <c r="F208" s="7" t="s">
        <v>578</v>
      </c>
      <c r="G208" s="8">
        <v>31995</v>
      </c>
      <c r="H208" s="9" t="s">
        <v>2499</v>
      </c>
      <c r="I208" s="5" t="s">
        <v>580</v>
      </c>
      <c r="J208" s="5" t="s">
        <v>601</v>
      </c>
      <c r="K208" s="5" t="s">
        <v>584</v>
      </c>
      <c r="L208" s="11">
        <v>14990000</v>
      </c>
      <c r="M208" s="13">
        <v>45316</v>
      </c>
      <c r="N208" s="13">
        <v>45323</v>
      </c>
      <c r="O208" s="13">
        <v>45473</v>
      </c>
      <c r="P208" s="15">
        <v>149</v>
      </c>
      <c r="Q208" s="11" t="s">
        <v>619</v>
      </c>
      <c r="R208" s="11">
        <f>+VLOOKUP(A208,[1]Hoja2!$A$4:$B$2887,2,FALSE)</f>
        <v>20986000</v>
      </c>
      <c r="S208" s="11">
        <f t="shared" si="6"/>
        <v>-5996000</v>
      </c>
      <c r="T208" s="19">
        <f t="shared" si="7"/>
        <v>140</v>
      </c>
      <c r="U208" s="5">
        <v>1</v>
      </c>
      <c r="V208" s="10" t="s">
        <v>3131</v>
      </c>
    </row>
    <row r="209" spans="1:22" s="4" customFormat="1" ht="51" x14ac:dyDescent="0.2">
      <c r="A209" s="5" t="s">
        <v>827</v>
      </c>
      <c r="B209" s="5" t="s">
        <v>827</v>
      </c>
      <c r="C209" s="5" t="s">
        <v>20</v>
      </c>
      <c r="D209" s="6" t="s">
        <v>1874</v>
      </c>
      <c r="E209" s="18">
        <v>1018484721</v>
      </c>
      <c r="F209" s="7" t="s">
        <v>578</v>
      </c>
      <c r="G209" s="8">
        <v>35129</v>
      </c>
      <c r="H209" s="9" t="s">
        <v>2541</v>
      </c>
      <c r="I209" s="5" t="s">
        <v>580</v>
      </c>
      <c r="J209" s="5" t="s">
        <v>601</v>
      </c>
      <c r="K209" s="5" t="s">
        <v>584</v>
      </c>
      <c r="L209" s="11">
        <v>14990000</v>
      </c>
      <c r="M209" s="13">
        <v>45316</v>
      </c>
      <c r="N209" s="13">
        <v>45328</v>
      </c>
      <c r="O209" s="13">
        <v>45473</v>
      </c>
      <c r="P209" s="15">
        <v>144</v>
      </c>
      <c r="Q209" s="11" t="s">
        <v>619</v>
      </c>
      <c r="R209" s="11">
        <f>+VLOOKUP(A209,[1]Hoja2!$A$4:$B$2887,2,FALSE)</f>
        <v>20986000</v>
      </c>
      <c r="S209" s="11">
        <f t="shared" si="6"/>
        <v>-5996000</v>
      </c>
      <c r="T209" s="19">
        <f t="shared" si="7"/>
        <v>140</v>
      </c>
      <c r="U209" s="5">
        <v>1</v>
      </c>
      <c r="V209" s="10" t="s">
        <v>3132</v>
      </c>
    </row>
    <row r="210" spans="1:22" s="4" customFormat="1" ht="76.5" x14ac:dyDescent="0.2">
      <c r="A210" s="5" t="s">
        <v>828</v>
      </c>
      <c r="B210" s="5" t="s">
        <v>828</v>
      </c>
      <c r="C210" s="5" t="s">
        <v>20</v>
      </c>
      <c r="D210" s="6" t="s">
        <v>1875</v>
      </c>
      <c r="E210" s="18">
        <v>1013637484</v>
      </c>
      <c r="F210" s="7" t="s">
        <v>578</v>
      </c>
      <c r="G210" s="8">
        <v>33968</v>
      </c>
      <c r="H210" s="9" t="s">
        <v>2507</v>
      </c>
      <c r="I210" s="5" t="s">
        <v>580</v>
      </c>
      <c r="J210" s="5" t="s">
        <v>2906</v>
      </c>
      <c r="K210" s="5" t="s">
        <v>591</v>
      </c>
      <c r="L210" s="11">
        <v>12260600</v>
      </c>
      <c r="M210" s="13">
        <v>45316</v>
      </c>
      <c r="N210" s="13">
        <v>45320</v>
      </c>
      <c r="O210" s="13">
        <v>45382</v>
      </c>
      <c r="P210" s="15">
        <v>62</v>
      </c>
      <c r="Q210" s="11" t="s">
        <v>619</v>
      </c>
      <c r="R210" s="11">
        <f>+VLOOKUP(A210,[1]Hoja2!$A$4:$B$2887,2,FALSE)</f>
        <v>17833600</v>
      </c>
      <c r="S210" s="11">
        <f t="shared" si="6"/>
        <v>-5573000</v>
      </c>
      <c r="T210" s="19">
        <f t="shared" si="7"/>
        <v>145.45454545454547</v>
      </c>
      <c r="U210" s="5">
        <v>0</v>
      </c>
      <c r="V210" s="10" t="s">
        <v>3133</v>
      </c>
    </row>
    <row r="211" spans="1:22" s="4" customFormat="1" ht="63.75" x14ac:dyDescent="0.2">
      <c r="A211" s="5" t="s">
        <v>829</v>
      </c>
      <c r="B211" s="5" t="s">
        <v>829</v>
      </c>
      <c r="C211" s="5" t="s">
        <v>20</v>
      </c>
      <c r="D211" s="6" t="s">
        <v>217</v>
      </c>
      <c r="E211" s="18">
        <v>1072654174</v>
      </c>
      <c r="F211" s="7" t="s">
        <v>578</v>
      </c>
      <c r="G211" s="8">
        <v>32792</v>
      </c>
      <c r="H211" s="9" t="s">
        <v>2504</v>
      </c>
      <c r="I211" s="5" t="s">
        <v>580</v>
      </c>
      <c r="J211" s="5" t="s">
        <v>2906</v>
      </c>
      <c r="K211" s="5" t="s">
        <v>591</v>
      </c>
      <c r="L211" s="11">
        <v>12260600</v>
      </c>
      <c r="M211" s="13">
        <v>45316</v>
      </c>
      <c r="N211" s="13">
        <v>45322</v>
      </c>
      <c r="O211" s="13">
        <v>45382</v>
      </c>
      <c r="P211" s="15">
        <v>60</v>
      </c>
      <c r="Q211" s="11" t="s">
        <v>619</v>
      </c>
      <c r="R211" s="11">
        <f>+VLOOKUP(A211,[1]Hoja2!$A$4:$B$2887,2,FALSE)</f>
        <v>17833600</v>
      </c>
      <c r="S211" s="11">
        <f t="shared" si="6"/>
        <v>-5573000</v>
      </c>
      <c r="T211" s="19">
        <f t="shared" si="7"/>
        <v>145.45454545454547</v>
      </c>
      <c r="U211" s="5">
        <v>0</v>
      </c>
      <c r="V211" s="10" t="s">
        <v>3134</v>
      </c>
    </row>
    <row r="212" spans="1:22" s="4" customFormat="1" ht="51" x14ac:dyDescent="0.2">
      <c r="A212" s="5" t="s">
        <v>830</v>
      </c>
      <c r="B212" s="5" t="s">
        <v>830</v>
      </c>
      <c r="C212" s="5" t="s">
        <v>29</v>
      </c>
      <c r="D212" s="6" t="s">
        <v>277</v>
      </c>
      <c r="E212" s="18">
        <v>79988989</v>
      </c>
      <c r="F212" s="7" t="s">
        <v>578</v>
      </c>
      <c r="G212" s="8">
        <v>28909</v>
      </c>
      <c r="H212" s="9" t="s">
        <v>2548</v>
      </c>
      <c r="I212" s="5" t="s">
        <v>580</v>
      </c>
      <c r="J212" s="5" t="s">
        <v>603</v>
      </c>
      <c r="K212" s="5" t="s">
        <v>586</v>
      </c>
      <c r="L212" s="11">
        <v>6600000</v>
      </c>
      <c r="M212" s="13">
        <v>45317</v>
      </c>
      <c r="N212" s="13">
        <v>45321</v>
      </c>
      <c r="O212" s="13">
        <v>45378</v>
      </c>
      <c r="P212" s="15">
        <v>57</v>
      </c>
      <c r="Q212" s="11" t="s">
        <v>619</v>
      </c>
      <c r="R212" s="11">
        <f>+VLOOKUP(A212,[1]Hoja2!$A$4:$B$2887,2,FALSE)</f>
        <v>6600000</v>
      </c>
      <c r="S212" s="11">
        <f t="shared" si="6"/>
        <v>0</v>
      </c>
      <c r="T212" s="19">
        <f t="shared" si="7"/>
        <v>100</v>
      </c>
      <c r="U212" s="5">
        <v>0</v>
      </c>
      <c r="V212" s="10" t="s">
        <v>3135</v>
      </c>
    </row>
    <row r="213" spans="1:22" s="4" customFormat="1" ht="51" x14ac:dyDescent="0.2">
      <c r="A213" s="5" t="s">
        <v>831</v>
      </c>
      <c r="B213" s="5" t="s">
        <v>831</v>
      </c>
      <c r="C213" s="5" t="s">
        <v>29</v>
      </c>
      <c r="D213" s="6" t="s">
        <v>1876</v>
      </c>
      <c r="E213" s="18">
        <v>79626709</v>
      </c>
      <c r="F213" s="7" t="s">
        <v>578</v>
      </c>
      <c r="G213" s="8">
        <v>27391</v>
      </c>
      <c r="H213" s="9" t="s">
        <v>2549</v>
      </c>
      <c r="I213" s="5" t="s">
        <v>580</v>
      </c>
      <c r="J213" s="5" t="s">
        <v>603</v>
      </c>
      <c r="K213" s="5" t="s">
        <v>586</v>
      </c>
      <c r="L213" s="11">
        <v>7600000</v>
      </c>
      <c r="M213" s="13">
        <v>45316</v>
      </c>
      <c r="N213" s="13">
        <v>45320</v>
      </c>
      <c r="O213" s="13">
        <v>45377</v>
      </c>
      <c r="P213" s="15">
        <v>57</v>
      </c>
      <c r="Q213" s="11" t="s">
        <v>619</v>
      </c>
      <c r="R213" s="11">
        <f>+VLOOKUP(A213,[1]Hoja2!$A$4:$B$2887,2,FALSE)</f>
        <v>11400000</v>
      </c>
      <c r="S213" s="11">
        <f t="shared" si="6"/>
        <v>-3800000</v>
      </c>
      <c r="T213" s="19">
        <f t="shared" si="7"/>
        <v>150</v>
      </c>
      <c r="U213" s="5">
        <v>0</v>
      </c>
      <c r="V213" s="10" t="s">
        <v>3136</v>
      </c>
    </row>
    <row r="214" spans="1:22" s="4" customFormat="1" ht="51" x14ac:dyDescent="0.2">
      <c r="A214" s="5" t="s">
        <v>832</v>
      </c>
      <c r="B214" s="5" t="s">
        <v>832</v>
      </c>
      <c r="C214" s="5" t="s">
        <v>29</v>
      </c>
      <c r="D214" s="6" t="s">
        <v>1877</v>
      </c>
      <c r="E214" s="18">
        <v>1026283584</v>
      </c>
      <c r="F214" s="7" t="s">
        <v>578</v>
      </c>
      <c r="G214" s="8">
        <v>34066</v>
      </c>
      <c r="H214" s="9" t="s">
        <v>2550</v>
      </c>
      <c r="I214" s="5" t="s">
        <v>580</v>
      </c>
      <c r="J214" s="5" t="s">
        <v>603</v>
      </c>
      <c r="K214" s="5" t="s">
        <v>586</v>
      </c>
      <c r="L214" s="11">
        <v>8000000</v>
      </c>
      <c r="M214" s="13">
        <v>45316</v>
      </c>
      <c r="N214" s="13">
        <v>45324</v>
      </c>
      <c r="O214" s="13">
        <v>45382</v>
      </c>
      <c r="P214" s="15">
        <v>59</v>
      </c>
      <c r="Q214" s="11" t="s">
        <v>619</v>
      </c>
      <c r="R214" s="11">
        <f>+VLOOKUP(A214,[1]Hoja2!$A$4:$B$2887,2,FALSE)</f>
        <v>12000000</v>
      </c>
      <c r="S214" s="11">
        <f t="shared" si="6"/>
        <v>-4000000</v>
      </c>
      <c r="T214" s="19">
        <f t="shared" si="7"/>
        <v>150</v>
      </c>
      <c r="U214" s="5">
        <v>0</v>
      </c>
      <c r="V214" s="10" t="s">
        <v>3137</v>
      </c>
    </row>
    <row r="215" spans="1:22" s="4" customFormat="1" ht="51" x14ac:dyDescent="0.2">
      <c r="A215" s="5" t="s">
        <v>833</v>
      </c>
      <c r="B215" s="5" t="s">
        <v>833</v>
      </c>
      <c r="C215" s="5" t="s">
        <v>29</v>
      </c>
      <c r="D215" s="6" t="s">
        <v>1878</v>
      </c>
      <c r="E215" s="18">
        <v>1026576025</v>
      </c>
      <c r="F215" s="7" t="s">
        <v>578</v>
      </c>
      <c r="G215" s="8">
        <v>34097</v>
      </c>
      <c r="H215" s="9" t="s">
        <v>2551</v>
      </c>
      <c r="I215" s="5" t="s">
        <v>580</v>
      </c>
      <c r="J215" s="5" t="s">
        <v>616</v>
      </c>
      <c r="K215" s="5" t="s">
        <v>586</v>
      </c>
      <c r="L215" s="11">
        <v>8000000</v>
      </c>
      <c r="M215" s="13">
        <v>45316</v>
      </c>
      <c r="N215" s="13">
        <v>45317</v>
      </c>
      <c r="O215" s="13">
        <v>45382</v>
      </c>
      <c r="P215" s="15">
        <v>65</v>
      </c>
      <c r="Q215" s="11" t="s">
        <v>619</v>
      </c>
      <c r="R215" s="11">
        <f>+VLOOKUP(A215,[1]Hoja2!$A$4:$B$2887,2,FALSE)</f>
        <v>8000000</v>
      </c>
      <c r="S215" s="11">
        <f t="shared" si="6"/>
        <v>0</v>
      </c>
      <c r="T215" s="19">
        <f t="shared" si="7"/>
        <v>100</v>
      </c>
      <c r="U215" s="5">
        <v>0</v>
      </c>
      <c r="V215" s="10" t="s">
        <v>3138</v>
      </c>
    </row>
    <row r="216" spans="1:22" s="4" customFormat="1" ht="51" x14ac:dyDescent="0.2">
      <c r="A216" s="5" t="s">
        <v>834</v>
      </c>
      <c r="B216" s="5" t="s">
        <v>834</v>
      </c>
      <c r="C216" s="5" t="s">
        <v>20</v>
      </c>
      <c r="D216" s="6" t="s">
        <v>1879</v>
      </c>
      <c r="E216" s="18">
        <v>1013657333</v>
      </c>
      <c r="F216" s="7" t="s">
        <v>578</v>
      </c>
      <c r="G216" s="8">
        <v>34753</v>
      </c>
      <c r="H216" s="9" t="s">
        <v>2552</v>
      </c>
      <c r="I216" s="5" t="s">
        <v>580</v>
      </c>
      <c r="J216" s="5" t="s">
        <v>603</v>
      </c>
      <c r="K216" s="5" t="s">
        <v>586</v>
      </c>
      <c r="L216" s="11">
        <v>8000000</v>
      </c>
      <c r="M216" s="13">
        <v>45316</v>
      </c>
      <c r="N216" s="13">
        <v>45320</v>
      </c>
      <c r="O216" s="13">
        <v>45377</v>
      </c>
      <c r="P216" s="15">
        <v>57</v>
      </c>
      <c r="Q216" s="11" t="s">
        <v>619</v>
      </c>
      <c r="R216" s="11">
        <f>+VLOOKUP(A216,[1]Hoja2!$A$4:$B$2887,2,FALSE)</f>
        <v>12000000</v>
      </c>
      <c r="S216" s="11">
        <f t="shared" si="6"/>
        <v>-4000000</v>
      </c>
      <c r="T216" s="19">
        <f t="shared" si="7"/>
        <v>150</v>
      </c>
      <c r="U216" s="5">
        <v>0</v>
      </c>
      <c r="V216" s="10" t="s">
        <v>3139</v>
      </c>
    </row>
    <row r="217" spans="1:22" s="4" customFormat="1" ht="51" x14ac:dyDescent="0.2">
      <c r="A217" s="5" t="s">
        <v>835</v>
      </c>
      <c r="B217" s="5" t="s">
        <v>835</v>
      </c>
      <c r="C217" s="5" t="s">
        <v>20</v>
      </c>
      <c r="D217" s="6" t="s">
        <v>282</v>
      </c>
      <c r="E217" s="18">
        <v>79697461</v>
      </c>
      <c r="F217" s="7" t="s">
        <v>578</v>
      </c>
      <c r="G217" s="8">
        <v>26906</v>
      </c>
      <c r="H217" s="9" t="s">
        <v>2462</v>
      </c>
      <c r="I217" s="5" t="s">
        <v>580</v>
      </c>
      <c r="J217" s="5" t="s">
        <v>601</v>
      </c>
      <c r="K217" s="5" t="s">
        <v>584</v>
      </c>
      <c r="L217" s="11">
        <v>17000000</v>
      </c>
      <c r="M217" s="13">
        <v>45316</v>
      </c>
      <c r="N217" s="13">
        <v>45323</v>
      </c>
      <c r="O217" s="13">
        <v>45473</v>
      </c>
      <c r="P217" s="15">
        <v>149</v>
      </c>
      <c r="Q217" s="11" t="s">
        <v>619</v>
      </c>
      <c r="R217" s="11">
        <f>+VLOOKUP(A217,[1]Hoja2!$A$4:$B$2887,2,FALSE)</f>
        <v>17000000</v>
      </c>
      <c r="S217" s="11">
        <f t="shared" si="6"/>
        <v>0</v>
      </c>
      <c r="T217" s="19">
        <f t="shared" si="7"/>
        <v>100</v>
      </c>
      <c r="U217" s="5">
        <v>1</v>
      </c>
      <c r="V217" s="10" t="s">
        <v>3140</v>
      </c>
    </row>
    <row r="218" spans="1:22" s="4" customFormat="1" ht="51" x14ac:dyDescent="0.2">
      <c r="A218" s="5" t="s">
        <v>836</v>
      </c>
      <c r="B218" s="5" t="s">
        <v>836</v>
      </c>
      <c r="C218" s="5" t="s">
        <v>20</v>
      </c>
      <c r="D218" s="6" t="s">
        <v>180</v>
      </c>
      <c r="E218" s="18">
        <v>1024500475</v>
      </c>
      <c r="F218" s="7" t="s">
        <v>578</v>
      </c>
      <c r="G218" s="8">
        <v>32903</v>
      </c>
      <c r="H218" s="9" t="s">
        <v>2537</v>
      </c>
      <c r="I218" s="5" t="s">
        <v>580</v>
      </c>
      <c r="J218" s="5" t="s">
        <v>2906</v>
      </c>
      <c r="K218" s="5" t="s">
        <v>591</v>
      </c>
      <c r="L218" s="11">
        <v>17994900</v>
      </c>
      <c r="M218" s="13">
        <v>45316</v>
      </c>
      <c r="N218" s="13">
        <v>45323</v>
      </c>
      <c r="O218" s="13">
        <v>45473</v>
      </c>
      <c r="P218" s="15">
        <v>149</v>
      </c>
      <c r="Q218" s="11" t="s">
        <v>619</v>
      </c>
      <c r="R218" s="11">
        <f>+VLOOKUP(A218,[1]Hoja2!$A$4:$B$2887,2,FALSE)</f>
        <v>13196260</v>
      </c>
      <c r="S218" s="11">
        <f t="shared" si="6"/>
        <v>4798640</v>
      </c>
      <c r="T218" s="19">
        <f t="shared" si="7"/>
        <v>73.333333333333329</v>
      </c>
      <c r="U218" s="5">
        <v>1</v>
      </c>
      <c r="V218" s="10" t="s">
        <v>3141</v>
      </c>
    </row>
    <row r="219" spans="1:22" s="4" customFormat="1" ht="51" x14ac:dyDescent="0.2">
      <c r="A219" s="5" t="s">
        <v>837</v>
      </c>
      <c r="B219" s="5" t="s">
        <v>837</v>
      </c>
      <c r="C219" s="5" t="s">
        <v>20</v>
      </c>
      <c r="D219" s="6" t="s">
        <v>1880</v>
      </c>
      <c r="E219" s="18">
        <v>52975547</v>
      </c>
      <c r="F219" s="7" t="s">
        <v>578</v>
      </c>
      <c r="G219" s="8">
        <v>30572</v>
      </c>
      <c r="H219" s="9" t="s">
        <v>2537</v>
      </c>
      <c r="I219" s="5" t="s">
        <v>580</v>
      </c>
      <c r="J219" s="5" t="s">
        <v>2906</v>
      </c>
      <c r="K219" s="5" t="s">
        <v>591</v>
      </c>
      <c r="L219" s="11">
        <v>17994900</v>
      </c>
      <c r="M219" s="13">
        <v>45316</v>
      </c>
      <c r="N219" s="13">
        <v>45323</v>
      </c>
      <c r="O219" s="13">
        <v>45473</v>
      </c>
      <c r="P219" s="15">
        <v>149</v>
      </c>
      <c r="Q219" s="11" t="s">
        <v>619</v>
      </c>
      <c r="R219" s="11">
        <f>+VLOOKUP(A219,[1]Hoja2!$A$4:$B$2887,2,FALSE)</f>
        <v>25192860</v>
      </c>
      <c r="S219" s="11">
        <f t="shared" si="6"/>
        <v>-7197960</v>
      </c>
      <c r="T219" s="19">
        <f t="shared" si="7"/>
        <v>140</v>
      </c>
      <c r="U219" s="5">
        <v>1</v>
      </c>
      <c r="V219" s="10" t="s">
        <v>3142</v>
      </c>
    </row>
    <row r="220" spans="1:22" s="4" customFormat="1" ht="63.75" x14ac:dyDescent="0.2">
      <c r="A220" s="5" t="s">
        <v>838</v>
      </c>
      <c r="B220" s="5" t="s">
        <v>838</v>
      </c>
      <c r="C220" s="5" t="s">
        <v>20</v>
      </c>
      <c r="D220" s="6" t="s">
        <v>1881</v>
      </c>
      <c r="E220" s="18">
        <v>53046318</v>
      </c>
      <c r="F220" s="7" t="s">
        <v>578</v>
      </c>
      <c r="G220" s="8">
        <v>30882</v>
      </c>
      <c r="H220" s="9" t="s">
        <v>2553</v>
      </c>
      <c r="I220" s="5" t="s">
        <v>580</v>
      </c>
      <c r="J220" s="5" t="s">
        <v>2906</v>
      </c>
      <c r="K220" s="5" t="s">
        <v>591</v>
      </c>
      <c r="L220" s="11">
        <v>11713800</v>
      </c>
      <c r="M220" s="13">
        <v>45316</v>
      </c>
      <c r="N220" s="13">
        <v>45320</v>
      </c>
      <c r="O220" s="13">
        <v>45382</v>
      </c>
      <c r="P220" s="15">
        <v>62</v>
      </c>
      <c r="Q220" s="11" t="s">
        <v>619</v>
      </c>
      <c r="R220" s="11">
        <f>+VLOOKUP(A220,[1]Hoja2!$A$4:$B$2887,2,FALSE)</f>
        <v>11713800</v>
      </c>
      <c r="S220" s="11">
        <f t="shared" si="6"/>
        <v>0</v>
      </c>
      <c r="T220" s="19">
        <f t="shared" si="7"/>
        <v>100</v>
      </c>
      <c r="U220" s="5">
        <v>0</v>
      </c>
      <c r="V220" s="10" t="s">
        <v>3143</v>
      </c>
    </row>
    <row r="221" spans="1:22" s="4" customFormat="1" ht="51" x14ac:dyDescent="0.2">
      <c r="A221" s="5" t="s">
        <v>839</v>
      </c>
      <c r="B221" s="5" t="s">
        <v>839</v>
      </c>
      <c r="C221" s="5" t="s">
        <v>29</v>
      </c>
      <c r="D221" s="6" t="s">
        <v>1882</v>
      </c>
      <c r="E221" s="18">
        <v>1010209615</v>
      </c>
      <c r="F221" s="7" t="s">
        <v>578</v>
      </c>
      <c r="G221" s="8">
        <v>34182</v>
      </c>
      <c r="H221" s="9" t="s">
        <v>2554</v>
      </c>
      <c r="I221" s="5" t="s">
        <v>580</v>
      </c>
      <c r="J221" s="5" t="s">
        <v>2906</v>
      </c>
      <c r="K221" s="5" t="s">
        <v>591</v>
      </c>
      <c r="L221" s="11">
        <v>11965250</v>
      </c>
      <c r="M221" s="13">
        <v>45316</v>
      </c>
      <c r="N221" s="13">
        <v>45323</v>
      </c>
      <c r="O221" s="13">
        <v>45473</v>
      </c>
      <c r="P221" s="15">
        <v>149</v>
      </c>
      <c r="Q221" s="11" t="s">
        <v>619</v>
      </c>
      <c r="R221" s="11">
        <f>+VLOOKUP(A221,[1]Hoja2!$A$4:$B$2887,2,FALSE)</f>
        <v>11965250</v>
      </c>
      <c r="S221" s="11">
        <f t="shared" si="6"/>
        <v>0</v>
      </c>
      <c r="T221" s="19">
        <f t="shared" si="7"/>
        <v>100</v>
      </c>
      <c r="U221" s="5">
        <v>0</v>
      </c>
      <c r="V221" s="10" t="s">
        <v>3144</v>
      </c>
    </row>
    <row r="222" spans="1:22" s="4" customFormat="1" ht="63.75" x14ac:dyDescent="0.2">
      <c r="A222" s="5" t="s">
        <v>840</v>
      </c>
      <c r="B222" s="5" t="s">
        <v>840</v>
      </c>
      <c r="C222" s="5" t="s">
        <v>29</v>
      </c>
      <c r="D222" s="6" t="s">
        <v>1883</v>
      </c>
      <c r="E222" s="18">
        <v>52434493</v>
      </c>
      <c r="F222" s="7" t="s">
        <v>578</v>
      </c>
      <c r="G222" s="8">
        <v>28314</v>
      </c>
      <c r="H222" s="9" t="s">
        <v>2555</v>
      </c>
      <c r="I222" s="5" t="s">
        <v>580</v>
      </c>
      <c r="J222" s="5" t="s">
        <v>602</v>
      </c>
      <c r="K222" s="5" t="s">
        <v>585</v>
      </c>
      <c r="L222" s="11">
        <v>16030000</v>
      </c>
      <c r="M222" s="13">
        <v>45316</v>
      </c>
      <c r="N222" s="13">
        <v>45322</v>
      </c>
      <c r="O222" s="13">
        <v>45382</v>
      </c>
      <c r="P222" s="15">
        <v>60</v>
      </c>
      <c r="Q222" s="11" t="s">
        <v>619</v>
      </c>
      <c r="R222" s="11">
        <f>+VLOOKUP(A222,[1]Hoja2!$A$4:$B$2887,2,FALSE)</f>
        <v>13740000</v>
      </c>
      <c r="S222" s="11">
        <f t="shared" si="6"/>
        <v>2290000</v>
      </c>
      <c r="T222" s="19">
        <f t="shared" si="7"/>
        <v>85.714285714285708</v>
      </c>
      <c r="U222" s="5">
        <v>0</v>
      </c>
      <c r="V222" s="10" t="s">
        <v>3145</v>
      </c>
    </row>
    <row r="223" spans="1:22" s="4" customFormat="1" ht="51" x14ac:dyDescent="0.2">
      <c r="A223" s="5" t="s">
        <v>841</v>
      </c>
      <c r="B223" s="5" t="s">
        <v>841</v>
      </c>
      <c r="C223" s="5" t="s">
        <v>20</v>
      </c>
      <c r="D223" s="6" t="s">
        <v>124</v>
      </c>
      <c r="E223" s="18">
        <v>39790647</v>
      </c>
      <c r="F223" s="7" t="s">
        <v>578</v>
      </c>
      <c r="G223" s="8">
        <v>26260</v>
      </c>
      <c r="H223" s="9" t="s">
        <v>2481</v>
      </c>
      <c r="I223" s="5" t="s">
        <v>580</v>
      </c>
      <c r="J223" s="5" t="s">
        <v>2906</v>
      </c>
      <c r="K223" s="5" t="s">
        <v>591</v>
      </c>
      <c r="L223" s="11">
        <v>12258400</v>
      </c>
      <c r="M223" s="13">
        <v>45316</v>
      </c>
      <c r="N223" s="13">
        <v>45317</v>
      </c>
      <c r="O223" s="13">
        <v>45382</v>
      </c>
      <c r="P223" s="15">
        <v>65</v>
      </c>
      <c r="Q223" s="11" t="s">
        <v>619</v>
      </c>
      <c r="R223" s="11">
        <f>+VLOOKUP(A223,[1]Hoja2!$A$4:$B$2887,2,FALSE)</f>
        <v>12258400</v>
      </c>
      <c r="S223" s="11">
        <f t="shared" si="6"/>
        <v>0</v>
      </c>
      <c r="T223" s="19">
        <f t="shared" si="7"/>
        <v>100</v>
      </c>
      <c r="U223" s="5">
        <v>0</v>
      </c>
      <c r="V223" s="10" t="s">
        <v>3146</v>
      </c>
    </row>
    <row r="224" spans="1:22" s="4" customFormat="1" ht="51" x14ac:dyDescent="0.2">
      <c r="A224" s="5" t="s">
        <v>842</v>
      </c>
      <c r="B224" s="5" t="s">
        <v>842</v>
      </c>
      <c r="C224" s="5" t="s">
        <v>20</v>
      </c>
      <c r="D224" s="6" t="s">
        <v>1884</v>
      </c>
      <c r="E224" s="18">
        <v>79696786</v>
      </c>
      <c r="F224" s="7" t="s">
        <v>578</v>
      </c>
      <c r="G224" s="8">
        <v>27371</v>
      </c>
      <c r="H224" s="9" t="s">
        <v>2498</v>
      </c>
      <c r="I224" s="5" t="s">
        <v>580</v>
      </c>
      <c r="J224" s="5" t="s">
        <v>601</v>
      </c>
      <c r="K224" s="5" t="s">
        <v>584</v>
      </c>
      <c r="L224" s="11">
        <v>17000000</v>
      </c>
      <c r="M224" s="13">
        <v>45316</v>
      </c>
      <c r="N224" s="13">
        <v>45324</v>
      </c>
      <c r="O224" s="13">
        <v>45473</v>
      </c>
      <c r="P224" s="15">
        <v>148</v>
      </c>
      <c r="Q224" s="11" t="s">
        <v>619</v>
      </c>
      <c r="R224" s="11">
        <f>+VLOOKUP(A224,[1]Hoja2!$A$4:$B$2887,2,FALSE)</f>
        <v>23800000</v>
      </c>
      <c r="S224" s="11">
        <f t="shared" si="6"/>
        <v>-6800000</v>
      </c>
      <c r="T224" s="19">
        <f t="shared" si="7"/>
        <v>140</v>
      </c>
      <c r="U224" s="5">
        <v>1</v>
      </c>
      <c r="V224" s="10" t="s">
        <v>3147</v>
      </c>
    </row>
    <row r="225" spans="1:22" s="4" customFormat="1" ht="51" x14ac:dyDescent="0.2">
      <c r="A225" s="5" t="s">
        <v>843</v>
      </c>
      <c r="B225" s="5" t="s">
        <v>843</v>
      </c>
      <c r="C225" s="5" t="s">
        <v>20</v>
      </c>
      <c r="D225" s="6" t="s">
        <v>1885</v>
      </c>
      <c r="E225" s="18">
        <v>1032468565</v>
      </c>
      <c r="F225" s="7" t="s">
        <v>578</v>
      </c>
      <c r="G225" s="8">
        <v>34712</v>
      </c>
      <c r="H225" s="9" t="s">
        <v>2556</v>
      </c>
      <c r="I225" s="5" t="s">
        <v>580</v>
      </c>
      <c r="J225" s="5" t="s">
        <v>2906</v>
      </c>
      <c r="K225" s="5" t="s">
        <v>591</v>
      </c>
      <c r="L225" s="11">
        <v>10820453</v>
      </c>
      <c r="M225" s="13">
        <v>45316</v>
      </c>
      <c r="N225" s="13">
        <v>45337</v>
      </c>
      <c r="O225" s="13">
        <v>45473</v>
      </c>
      <c r="P225" s="15">
        <v>135</v>
      </c>
      <c r="Q225" s="11" t="s">
        <v>619</v>
      </c>
      <c r="R225" s="11">
        <f>+VLOOKUP(A225,[1]Hoja2!$A$4:$B$2887,2,FALSE)</f>
        <v>10820453</v>
      </c>
      <c r="S225" s="11">
        <f t="shared" si="6"/>
        <v>0</v>
      </c>
      <c r="T225" s="19">
        <f t="shared" si="7"/>
        <v>100</v>
      </c>
      <c r="U225" s="5">
        <v>0</v>
      </c>
      <c r="V225" s="10" t="s">
        <v>3148</v>
      </c>
    </row>
    <row r="226" spans="1:22" s="4" customFormat="1" ht="63.75" x14ac:dyDescent="0.2">
      <c r="A226" s="5" t="s">
        <v>844</v>
      </c>
      <c r="B226" s="5" t="s">
        <v>844</v>
      </c>
      <c r="C226" s="5" t="s">
        <v>20</v>
      </c>
      <c r="D226" s="6" t="s">
        <v>234</v>
      </c>
      <c r="E226" s="18">
        <v>1032419835</v>
      </c>
      <c r="F226" s="7" t="s">
        <v>578</v>
      </c>
      <c r="G226" s="8">
        <v>32297</v>
      </c>
      <c r="H226" s="9" t="s">
        <v>2543</v>
      </c>
      <c r="I226" s="5" t="s">
        <v>580</v>
      </c>
      <c r="J226" s="5" t="s">
        <v>2906</v>
      </c>
      <c r="K226" s="5" t="s">
        <v>591</v>
      </c>
      <c r="L226" s="11">
        <v>12260600</v>
      </c>
      <c r="M226" s="13">
        <v>45316</v>
      </c>
      <c r="N226" s="13">
        <v>45317</v>
      </c>
      <c r="O226" s="13">
        <v>45382</v>
      </c>
      <c r="P226" s="15">
        <v>65</v>
      </c>
      <c r="Q226" s="11" t="s">
        <v>619</v>
      </c>
      <c r="R226" s="11">
        <f>+VLOOKUP(A226,[1]Hoja2!$A$4:$B$2887,2,FALSE)</f>
        <v>17833600</v>
      </c>
      <c r="S226" s="11">
        <f t="shared" si="6"/>
        <v>-5573000</v>
      </c>
      <c r="T226" s="19">
        <f t="shared" si="7"/>
        <v>145.45454545454547</v>
      </c>
      <c r="U226" s="5">
        <v>0</v>
      </c>
      <c r="V226" s="10" t="s">
        <v>3149</v>
      </c>
    </row>
    <row r="227" spans="1:22" s="4" customFormat="1" ht="63.75" x14ac:dyDescent="0.2">
      <c r="A227" s="5" t="s">
        <v>845</v>
      </c>
      <c r="B227" s="5" t="s">
        <v>845</v>
      </c>
      <c r="C227" s="5" t="s">
        <v>20</v>
      </c>
      <c r="D227" s="6" t="s">
        <v>1886</v>
      </c>
      <c r="E227" s="18">
        <v>1019031766</v>
      </c>
      <c r="F227" s="7" t="s">
        <v>578</v>
      </c>
      <c r="G227" s="8">
        <v>32550</v>
      </c>
      <c r="H227" s="9" t="s">
        <v>2543</v>
      </c>
      <c r="I227" s="5" t="s">
        <v>580</v>
      </c>
      <c r="J227" s="5" t="s">
        <v>2906</v>
      </c>
      <c r="K227" s="5" t="s">
        <v>591</v>
      </c>
      <c r="L227" s="11">
        <v>12260600</v>
      </c>
      <c r="M227" s="13">
        <v>45316</v>
      </c>
      <c r="N227" s="13">
        <v>45317</v>
      </c>
      <c r="O227" s="13">
        <v>45382</v>
      </c>
      <c r="P227" s="15">
        <v>65</v>
      </c>
      <c r="Q227" s="11" t="s">
        <v>619</v>
      </c>
      <c r="R227" s="11">
        <f>+VLOOKUP(A227,[1]Hoja2!$A$4:$B$2887,2,FALSE)</f>
        <v>17833600</v>
      </c>
      <c r="S227" s="11">
        <f t="shared" si="6"/>
        <v>-5573000</v>
      </c>
      <c r="T227" s="19">
        <f t="shared" si="7"/>
        <v>145.45454545454547</v>
      </c>
      <c r="U227" s="5">
        <v>1</v>
      </c>
      <c r="V227" s="10" t="s">
        <v>3150</v>
      </c>
    </row>
    <row r="228" spans="1:22" s="4" customFormat="1" ht="63.75" x14ac:dyDescent="0.2">
      <c r="A228" s="5" t="s">
        <v>846</v>
      </c>
      <c r="B228" s="5" t="s">
        <v>846</v>
      </c>
      <c r="C228" s="5" t="s">
        <v>20</v>
      </c>
      <c r="D228" s="6" t="s">
        <v>261</v>
      </c>
      <c r="E228" s="18">
        <v>1019048330</v>
      </c>
      <c r="F228" s="7" t="s">
        <v>578</v>
      </c>
      <c r="G228" s="8">
        <v>33064</v>
      </c>
      <c r="H228" s="9" t="s">
        <v>2534</v>
      </c>
      <c r="I228" s="5" t="s">
        <v>580</v>
      </c>
      <c r="J228" s="5" t="s">
        <v>2906</v>
      </c>
      <c r="K228" s="5" t="s">
        <v>591</v>
      </c>
      <c r="L228" s="11">
        <v>8710333</v>
      </c>
      <c r="M228" s="13">
        <v>45316</v>
      </c>
      <c r="N228" s="13">
        <v>45317</v>
      </c>
      <c r="O228" s="13">
        <v>45382</v>
      </c>
      <c r="P228" s="15">
        <v>65</v>
      </c>
      <c r="Q228" s="11" t="s">
        <v>619</v>
      </c>
      <c r="R228" s="11">
        <f>+VLOOKUP(A228,[1]Hoja2!$A$4:$B$2887,2,FALSE)</f>
        <v>8710333</v>
      </c>
      <c r="S228" s="11">
        <f t="shared" si="6"/>
        <v>0</v>
      </c>
      <c r="T228" s="19">
        <f t="shared" si="7"/>
        <v>100</v>
      </c>
      <c r="U228" s="5">
        <v>0</v>
      </c>
      <c r="V228" s="10" t="s">
        <v>3151</v>
      </c>
    </row>
    <row r="229" spans="1:22" s="4" customFormat="1" ht="51" x14ac:dyDescent="0.2">
      <c r="A229" s="5" t="s">
        <v>847</v>
      </c>
      <c r="B229" s="5" t="s">
        <v>847</v>
      </c>
      <c r="C229" s="5" t="s">
        <v>20</v>
      </c>
      <c r="D229" s="6" t="s">
        <v>1887</v>
      </c>
      <c r="E229" s="18">
        <v>52478358</v>
      </c>
      <c r="F229" s="7" t="s">
        <v>578</v>
      </c>
      <c r="G229" s="8">
        <v>28299</v>
      </c>
      <c r="H229" s="9" t="s">
        <v>2557</v>
      </c>
      <c r="I229" s="5" t="s">
        <v>580</v>
      </c>
      <c r="J229" s="5" t="s">
        <v>604</v>
      </c>
      <c r="K229" s="5" t="s">
        <v>587</v>
      </c>
      <c r="L229" s="11">
        <v>16250000</v>
      </c>
      <c r="M229" s="13">
        <v>45316</v>
      </c>
      <c r="N229" s="13">
        <v>45321</v>
      </c>
      <c r="O229" s="13">
        <v>45382</v>
      </c>
      <c r="P229" s="15">
        <v>60</v>
      </c>
      <c r="Q229" s="11" t="s">
        <v>619</v>
      </c>
      <c r="R229" s="11">
        <f>+VLOOKUP(A229,[1]Hoja2!$A$4:$B$2887,2,FALSE)</f>
        <v>16250000</v>
      </c>
      <c r="S229" s="11">
        <f t="shared" si="6"/>
        <v>0</v>
      </c>
      <c r="T229" s="19">
        <f t="shared" si="7"/>
        <v>100</v>
      </c>
      <c r="U229" s="5">
        <v>0</v>
      </c>
      <c r="V229" s="10" t="s">
        <v>3152</v>
      </c>
    </row>
    <row r="230" spans="1:22" s="4" customFormat="1" ht="51" x14ac:dyDescent="0.2">
      <c r="A230" s="5" t="s">
        <v>848</v>
      </c>
      <c r="B230" s="5" t="s">
        <v>848</v>
      </c>
      <c r="C230" s="5" t="s">
        <v>20</v>
      </c>
      <c r="D230" s="6" t="s">
        <v>281</v>
      </c>
      <c r="E230" s="18">
        <v>80053789</v>
      </c>
      <c r="F230" s="7" t="s">
        <v>578</v>
      </c>
      <c r="G230" s="8">
        <v>29315</v>
      </c>
      <c r="H230" s="9" t="s">
        <v>2505</v>
      </c>
      <c r="I230" s="5" t="s">
        <v>580</v>
      </c>
      <c r="J230" s="5" t="s">
        <v>601</v>
      </c>
      <c r="K230" s="5" t="s">
        <v>584</v>
      </c>
      <c r="L230" s="11">
        <v>17000000</v>
      </c>
      <c r="M230" s="13">
        <v>45316</v>
      </c>
      <c r="N230" s="13">
        <v>45323</v>
      </c>
      <c r="O230" s="13">
        <v>45473</v>
      </c>
      <c r="P230" s="15">
        <v>149</v>
      </c>
      <c r="Q230" s="11" t="s">
        <v>619</v>
      </c>
      <c r="R230" s="11">
        <f>+VLOOKUP(A230,[1]Hoja2!$A$4:$B$2887,2,FALSE)</f>
        <v>23800000</v>
      </c>
      <c r="S230" s="11">
        <f t="shared" si="6"/>
        <v>-6800000</v>
      </c>
      <c r="T230" s="19">
        <f t="shared" si="7"/>
        <v>140</v>
      </c>
      <c r="U230" s="5">
        <v>1</v>
      </c>
      <c r="V230" s="10" t="s">
        <v>3153</v>
      </c>
    </row>
    <row r="231" spans="1:22" s="4" customFormat="1" ht="51" x14ac:dyDescent="0.2">
      <c r="A231" s="5" t="s">
        <v>849</v>
      </c>
      <c r="B231" s="5" t="s">
        <v>849</v>
      </c>
      <c r="C231" s="5" t="s">
        <v>20</v>
      </c>
      <c r="D231" s="6" t="s">
        <v>1888</v>
      </c>
      <c r="E231" s="18">
        <v>52732641</v>
      </c>
      <c r="F231" s="7" t="s">
        <v>578</v>
      </c>
      <c r="G231" s="8">
        <v>30242</v>
      </c>
      <c r="H231" s="9" t="s">
        <v>2482</v>
      </c>
      <c r="I231" s="5" t="s">
        <v>580</v>
      </c>
      <c r="J231" s="5" t="s">
        <v>601</v>
      </c>
      <c r="K231" s="5" t="s">
        <v>584</v>
      </c>
      <c r="L231" s="11">
        <v>14990000</v>
      </c>
      <c r="M231" s="13">
        <v>45317</v>
      </c>
      <c r="N231" s="13">
        <v>45323</v>
      </c>
      <c r="O231" s="13">
        <v>45473</v>
      </c>
      <c r="P231" s="15">
        <v>149</v>
      </c>
      <c r="Q231" s="11" t="s">
        <v>619</v>
      </c>
      <c r="R231" s="11">
        <f>+VLOOKUP(A231,[1]Hoja2!$A$4:$B$2887,2,FALSE)</f>
        <v>20986000</v>
      </c>
      <c r="S231" s="11">
        <f t="shared" si="6"/>
        <v>-5996000</v>
      </c>
      <c r="T231" s="19">
        <f t="shared" si="7"/>
        <v>140</v>
      </c>
      <c r="U231" s="5">
        <v>0</v>
      </c>
      <c r="V231" s="10" t="s">
        <v>3154</v>
      </c>
    </row>
    <row r="232" spans="1:22" s="4" customFormat="1" ht="51" x14ac:dyDescent="0.2">
      <c r="A232" s="5" t="s">
        <v>850</v>
      </c>
      <c r="B232" s="5" t="s">
        <v>850</v>
      </c>
      <c r="C232" s="5" t="s">
        <v>20</v>
      </c>
      <c r="D232" s="6" t="s">
        <v>1889</v>
      </c>
      <c r="E232" s="18">
        <v>1010236351</v>
      </c>
      <c r="F232" s="7" t="s">
        <v>578</v>
      </c>
      <c r="G232" s="8">
        <v>28410</v>
      </c>
      <c r="H232" s="9" t="s">
        <v>2482</v>
      </c>
      <c r="I232" s="5" t="s">
        <v>580</v>
      </c>
      <c r="J232" s="5" t="s">
        <v>601</v>
      </c>
      <c r="K232" s="5" t="s">
        <v>584</v>
      </c>
      <c r="L232" s="11">
        <v>14990000</v>
      </c>
      <c r="M232" s="13">
        <v>45316</v>
      </c>
      <c r="N232" s="13">
        <v>45323</v>
      </c>
      <c r="O232" s="13">
        <v>45473</v>
      </c>
      <c r="P232" s="15">
        <v>149</v>
      </c>
      <c r="Q232" s="11" t="s">
        <v>619</v>
      </c>
      <c r="R232" s="11">
        <f>+VLOOKUP(A232,[1]Hoja2!$A$4:$B$2887,2,FALSE)</f>
        <v>20986000</v>
      </c>
      <c r="S232" s="11">
        <f t="shared" si="6"/>
        <v>-5996000</v>
      </c>
      <c r="T232" s="19">
        <f t="shared" si="7"/>
        <v>140</v>
      </c>
      <c r="U232" s="5">
        <v>1</v>
      </c>
      <c r="V232" s="10" t="s">
        <v>3155</v>
      </c>
    </row>
    <row r="233" spans="1:22" s="4" customFormat="1" ht="63.75" x14ac:dyDescent="0.2">
      <c r="A233" s="5" t="s">
        <v>851</v>
      </c>
      <c r="B233" s="5" t="s">
        <v>851</v>
      </c>
      <c r="C233" s="5" t="s">
        <v>29</v>
      </c>
      <c r="D233" s="6" t="s">
        <v>1890</v>
      </c>
      <c r="E233" s="18">
        <v>1024526854</v>
      </c>
      <c r="F233" s="7" t="s">
        <v>578</v>
      </c>
      <c r="G233" s="8">
        <v>33598</v>
      </c>
      <c r="H233" s="9" t="s">
        <v>2558</v>
      </c>
      <c r="I233" s="5" t="s">
        <v>580</v>
      </c>
      <c r="J233" s="5" t="s">
        <v>602</v>
      </c>
      <c r="K233" s="5" t="s">
        <v>585</v>
      </c>
      <c r="L233" s="11">
        <v>16330000</v>
      </c>
      <c r="M233" s="13">
        <v>45316</v>
      </c>
      <c r="N233" s="13">
        <v>45317</v>
      </c>
      <c r="O233" s="13">
        <v>45382</v>
      </c>
      <c r="P233" s="15">
        <v>65</v>
      </c>
      <c r="Q233" s="11" t="s">
        <v>619</v>
      </c>
      <c r="R233" s="11">
        <f>+VLOOKUP(A233,[1]Hoja2!$A$4:$B$2887,2,FALSE)</f>
        <v>16330000</v>
      </c>
      <c r="S233" s="11">
        <f t="shared" si="6"/>
        <v>0</v>
      </c>
      <c r="T233" s="19">
        <f t="shared" si="7"/>
        <v>100</v>
      </c>
      <c r="U233" s="5">
        <v>0</v>
      </c>
      <c r="V233" s="10" t="s">
        <v>3156</v>
      </c>
    </row>
    <row r="234" spans="1:22" s="4" customFormat="1" ht="63.75" x14ac:dyDescent="0.2">
      <c r="A234" s="5" t="s">
        <v>852</v>
      </c>
      <c r="B234" s="5" t="s">
        <v>852</v>
      </c>
      <c r="C234" s="5" t="s">
        <v>29</v>
      </c>
      <c r="D234" s="6" t="s">
        <v>441</v>
      </c>
      <c r="E234" s="18">
        <v>1026286746</v>
      </c>
      <c r="F234" s="7" t="s">
        <v>578</v>
      </c>
      <c r="G234" s="8">
        <v>34331</v>
      </c>
      <c r="H234" s="9" t="s">
        <v>2559</v>
      </c>
      <c r="I234" s="5" t="s">
        <v>580</v>
      </c>
      <c r="J234" s="5" t="s">
        <v>2908</v>
      </c>
      <c r="K234" s="5" t="s">
        <v>599</v>
      </c>
      <c r="L234" s="11">
        <v>14179000</v>
      </c>
      <c r="M234" s="13">
        <v>45316</v>
      </c>
      <c r="N234" s="13">
        <v>45317</v>
      </c>
      <c r="O234" s="13">
        <v>45382</v>
      </c>
      <c r="P234" s="15">
        <v>65</v>
      </c>
      <c r="Q234" s="11" t="s">
        <v>619</v>
      </c>
      <c r="R234" s="11">
        <f>+VLOOKUP(A234,[1]Hoja2!$A$4:$B$2887,2,FALSE)</f>
        <v>14179000</v>
      </c>
      <c r="S234" s="11">
        <f t="shared" si="6"/>
        <v>0</v>
      </c>
      <c r="T234" s="19">
        <f t="shared" si="7"/>
        <v>100</v>
      </c>
      <c r="U234" s="5">
        <v>0</v>
      </c>
      <c r="V234" s="10" t="s">
        <v>3157</v>
      </c>
    </row>
    <row r="235" spans="1:22" s="4" customFormat="1" ht="51" x14ac:dyDescent="0.2">
      <c r="A235" s="5" t="s">
        <v>853</v>
      </c>
      <c r="B235" s="5" t="s">
        <v>853</v>
      </c>
      <c r="C235" s="5" t="s">
        <v>29</v>
      </c>
      <c r="D235" s="6" t="s">
        <v>271</v>
      </c>
      <c r="E235" s="18">
        <v>1022941605</v>
      </c>
      <c r="F235" s="7" t="s">
        <v>578</v>
      </c>
      <c r="G235" s="8">
        <v>32298</v>
      </c>
      <c r="H235" s="9" t="s">
        <v>2560</v>
      </c>
      <c r="I235" s="5" t="s">
        <v>580</v>
      </c>
      <c r="J235" s="5" t="s">
        <v>616</v>
      </c>
      <c r="K235" s="5" t="s">
        <v>586</v>
      </c>
      <c r="L235" s="11">
        <v>11500000</v>
      </c>
      <c r="M235" s="13">
        <v>45316</v>
      </c>
      <c r="N235" s="13">
        <v>45320</v>
      </c>
      <c r="O235" s="13">
        <v>45378</v>
      </c>
      <c r="P235" s="15">
        <v>58</v>
      </c>
      <c r="Q235" s="11" t="s">
        <v>619</v>
      </c>
      <c r="R235" s="11">
        <f>+VLOOKUP(A235,[1]Hoja2!$A$4:$B$2887,2,FALSE)</f>
        <v>11500000</v>
      </c>
      <c r="S235" s="11">
        <f t="shared" si="6"/>
        <v>0</v>
      </c>
      <c r="T235" s="19">
        <f t="shared" si="7"/>
        <v>100</v>
      </c>
      <c r="U235" s="5">
        <v>0</v>
      </c>
      <c r="V235" s="10" t="s">
        <v>3158</v>
      </c>
    </row>
    <row r="236" spans="1:22" s="4" customFormat="1" ht="51" x14ac:dyDescent="0.2">
      <c r="A236" s="5" t="s">
        <v>854</v>
      </c>
      <c r="B236" s="5" t="s">
        <v>854</v>
      </c>
      <c r="C236" s="5" t="s">
        <v>29</v>
      </c>
      <c r="D236" s="6" t="s">
        <v>1891</v>
      </c>
      <c r="E236" s="18">
        <v>1026297072</v>
      </c>
      <c r="F236" s="7" t="s">
        <v>578</v>
      </c>
      <c r="G236" s="8">
        <v>35330</v>
      </c>
      <c r="H236" s="9" t="s">
        <v>2561</v>
      </c>
      <c r="I236" s="5" t="s">
        <v>580</v>
      </c>
      <c r="J236" s="5" t="s">
        <v>603</v>
      </c>
      <c r="K236" s="5" t="s">
        <v>586</v>
      </c>
      <c r="L236" s="11">
        <v>6600000</v>
      </c>
      <c r="M236" s="13">
        <v>45316</v>
      </c>
      <c r="N236" s="13">
        <v>45320</v>
      </c>
      <c r="O236" s="13">
        <v>45382</v>
      </c>
      <c r="P236" s="15">
        <v>62</v>
      </c>
      <c r="Q236" s="11" t="s">
        <v>619</v>
      </c>
      <c r="R236" s="11">
        <f>+VLOOKUP(A236,[1]Hoja2!$A$4:$B$2887,2,FALSE)</f>
        <v>6600000</v>
      </c>
      <c r="S236" s="11">
        <f t="shared" si="6"/>
        <v>0</v>
      </c>
      <c r="T236" s="19">
        <f t="shared" si="7"/>
        <v>100</v>
      </c>
      <c r="U236" s="5">
        <v>0</v>
      </c>
      <c r="V236" s="10" t="s">
        <v>3159</v>
      </c>
    </row>
    <row r="237" spans="1:22" s="4" customFormat="1" ht="51" x14ac:dyDescent="0.2">
      <c r="A237" s="5" t="s">
        <v>855</v>
      </c>
      <c r="B237" s="5" t="s">
        <v>855</v>
      </c>
      <c r="C237" s="5" t="s">
        <v>29</v>
      </c>
      <c r="D237" s="6" t="s">
        <v>1892</v>
      </c>
      <c r="E237" s="18">
        <v>1143835530</v>
      </c>
      <c r="F237" s="7" t="s">
        <v>578</v>
      </c>
      <c r="G237" s="8">
        <v>33286</v>
      </c>
      <c r="H237" s="9" t="s">
        <v>2562</v>
      </c>
      <c r="I237" s="5" t="s">
        <v>580</v>
      </c>
      <c r="J237" s="5" t="s">
        <v>603</v>
      </c>
      <c r="K237" s="5" t="s">
        <v>586</v>
      </c>
      <c r="L237" s="11">
        <v>8920000</v>
      </c>
      <c r="M237" s="13">
        <v>45316</v>
      </c>
      <c r="N237" s="13">
        <v>45320</v>
      </c>
      <c r="O237" s="13">
        <v>45382</v>
      </c>
      <c r="P237" s="15">
        <v>62</v>
      </c>
      <c r="Q237" s="11" t="s">
        <v>619</v>
      </c>
      <c r="R237" s="11">
        <f>+VLOOKUP(A237,[1]Hoja2!$A$4:$B$2887,2,FALSE)</f>
        <v>8920000</v>
      </c>
      <c r="S237" s="11">
        <f t="shared" si="6"/>
        <v>0</v>
      </c>
      <c r="T237" s="19">
        <f t="shared" si="7"/>
        <v>100</v>
      </c>
      <c r="U237" s="5">
        <v>0</v>
      </c>
      <c r="V237" s="10" t="s">
        <v>3160</v>
      </c>
    </row>
    <row r="238" spans="1:22" s="4" customFormat="1" ht="51" x14ac:dyDescent="0.2">
      <c r="A238" s="5" t="s">
        <v>856</v>
      </c>
      <c r="B238" s="5" t="s">
        <v>856</v>
      </c>
      <c r="C238" s="5" t="s">
        <v>29</v>
      </c>
      <c r="D238" s="6" t="s">
        <v>243</v>
      </c>
      <c r="E238" s="18">
        <v>79804691</v>
      </c>
      <c r="F238" s="7" t="s">
        <v>578</v>
      </c>
      <c r="G238" s="8">
        <v>27042</v>
      </c>
      <c r="H238" s="9" t="s">
        <v>2563</v>
      </c>
      <c r="I238" s="5" t="s">
        <v>580</v>
      </c>
      <c r="J238" s="5" t="s">
        <v>603</v>
      </c>
      <c r="K238" s="5" t="s">
        <v>586</v>
      </c>
      <c r="L238" s="11">
        <v>8000000</v>
      </c>
      <c r="M238" s="13">
        <v>45316</v>
      </c>
      <c r="N238" s="13">
        <v>45320</v>
      </c>
      <c r="O238" s="13">
        <v>45382</v>
      </c>
      <c r="P238" s="15">
        <v>62</v>
      </c>
      <c r="Q238" s="11" t="s">
        <v>619</v>
      </c>
      <c r="R238" s="11">
        <f>+VLOOKUP(A238,[1]Hoja2!$A$4:$B$2887,2,FALSE)</f>
        <v>12000000</v>
      </c>
      <c r="S238" s="11">
        <f t="shared" si="6"/>
        <v>-4000000</v>
      </c>
      <c r="T238" s="19">
        <f t="shared" si="7"/>
        <v>150</v>
      </c>
      <c r="U238" s="5">
        <v>0</v>
      </c>
      <c r="V238" s="10" t="s">
        <v>3161</v>
      </c>
    </row>
    <row r="239" spans="1:22" s="4" customFormat="1" ht="51" x14ac:dyDescent="0.2">
      <c r="A239" s="5" t="s">
        <v>857</v>
      </c>
      <c r="B239" s="5" t="s">
        <v>857</v>
      </c>
      <c r="C239" s="5" t="s">
        <v>29</v>
      </c>
      <c r="D239" s="6" t="s">
        <v>1893</v>
      </c>
      <c r="E239" s="18">
        <v>79322246</v>
      </c>
      <c r="F239" s="7" t="s">
        <v>578</v>
      </c>
      <c r="G239" s="8">
        <v>23688</v>
      </c>
      <c r="H239" s="9" t="s">
        <v>2538</v>
      </c>
      <c r="I239" s="5" t="s">
        <v>580</v>
      </c>
      <c r="J239" s="5" t="s">
        <v>601</v>
      </c>
      <c r="K239" s="5" t="s">
        <v>584</v>
      </c>
      <c r="L239" s="11">
        <v>17000000</v>
      </c>
      <c r="M239" s="13">
        <v>45316</v>
      </c>
      <c r="N239" s="13">
        <v>45323</v>
      </c>
      <c r="O239" s="13">
        <v>45473</v>
      </c>
      <c r="P239" s="15">
        <v>149</v>
      </c>
      <c r="Q239" s="11" t="s">
        <v>619</v>
      </c>
      <c r="R239" s="11">
        <f>+VLOOKUP(A239,[1]Hoja2!$A$4:$B$2887,2,FALSE)</f>
        <v>23800000</v>
      </c>
      <c r="S239" s="11">
        <f t="shared" si="6"/>
        <v>-6800000</v>
      </c>
      <c r="T239" s="19">
        <f t="shared" si="7"/>
        <v>140</v>
      </c>
      <c r="U239" s="5">
        <v>0</v>
      </c>
      <c r="V239" s="10" t="s">
        <v>3162</v>
      </c>
    </row>
    <row r="240" spans="1:22" s="4" customFormat="1" ht="51" x14ac:dyDescent="0.2">
      <c r="A240" s="5" t="s">
        <v>858</v>
      </c>
      <c r="B240" s="5" t="s">
        <v>858</v>
      </c>
      <c r="C240" s="5" t="s">
        <v>20</v>
      </c>
      <c r="D240" s="6" t="s">
        <v>361</v>
      </c>
      <c r="E240" s="18">
        <v>52457572</v>
      </c>
      <c r="F240" s="7" t="s">
        <v>578</v>
      </c>
      <c r="G240" s="8">
        <v>29030</v>
      </c>
      <c r="H240" s="9" t="s">
        <v>2564</v>
      </c>
      <c r="I240" s="5" t="s">
        <v>580</v>
      </c>
      <c r="J240" s="5" t="s">
        <v>2906</v>
      </c>
      <c r="K240" s="5" t="s">
        <v>591</v>
      </c>
      <c r="L240" s="11">
        <v>17994900</v>
      </c>
      <c r="M240" s="13">
        <v>45317</v>
      </c>
      <c r="N240" s="13">
        <v>45323</v>
      </c>
      <c r="O240" s="13">
        <v>45473</v>
      </c>
      <c r="P240" s="15">
        <v>149</v>
      </c>
      <c r="Q240" s="11" t="s">
        <v>619</v>
      </c>
      <c r="R240" s="11">
        <f>+VLOOKUP(A240,[1]Hoja2!$A$4:$B$2887,2,FALSE)</f>
        <v>25192860</v>
      </c>
      <c r="S240" s="11">
        <f t="shared" si="6"/>
        <v>-7197960</v>
      </c>
      <c r="T240" s="19">
        <f t="shared" si="7"/>
        <v>140</v>
      </c>
      <c r="U240" s="5">
        <v>1</v>
      </c>
      <c r="V240" s="10" t="s">
        <v>3163</v>
      </c>
    </row>
    <row r="241" spans="1:22" s="4" customFormat="1" ht="51" x14ac:dyDescent="0.2">
      <c r="A241" s="5" t="s">
        <v>859</v>
      </c>
      <c r="B241" s="5" t="s">
        <v>859</v>
      </c>
      <c r="C241" s="5" t="s">
        <v>20</v>
      </c>
      <c r="D241" s="6" t="s">
        <v>360</v>
      </c>
      <c r="E241" s="18">
        <v>1022955985</v>
      </c>
      <c r="F241" s="7" t="s">
        <v>578</v>
      </c>
      <c r="G241" s="8">
        <v>32836</v>
      </c>
      <c r="H241" s="9" t="s">
        <v>2565</v>
      </c>
      <c r="I241" s="5" t="s">
        <v>580</v>
      </c>
      <c r="J241" s="5" t="s">
        <v>601</v>
      </c>
      <c r="K241" s="5" t="s">
        <v>584</v>
      </c>
      <c r="L241" s="11">
        <v>14990000</v>
      </c>
      <c r="M241" s="13">
        <v>45320</v>
      </c>
      <c r="N241" s="13">
        <v>45324</v>
      </c>
      <c r="O241" s="13">
        <v>45473</v>
      </c>
      <c r="P241" s="15">
        <v>148</v>
      </c>
      <c r="Q241" s="11" t="s">
        <v>619</v>
      </c>
      <c r="R241" s="11">
        <f>+VLOOKUP(A241,[1]Hoja2!$A$4:$B$2887,2,FALSE)</f>
        <v>20986000</v>
      </c>
      <c r="S241" s="11">
        <f t="shared" si="6"/>
        <v>-5996000</v>
      </c>
      <c r="T241" s="19">
        <f t="shared" si="7"/>
        <v>140</v>
      </c>
      <c r="U241" s="5">
        <v>1</v>
      </c>
      <c r="V241" s="10" t="s">
        <v>3164</v>
      </c>
    </row>
    <row r="242" spans="1:22" s="4" customFormat="1" ht="51" x14ac:dyDescent="0.2">
      <c r="A242" s="5" t="s">
        <v>860</v>
      </c>
      <c r="B242" s="5" t="s">
        <v>860</v>
      </c>
      <c r="C242" s="5" t="s">
        <v>20</v>
      </c>
      <c r="D242" s="6" t="s">
        <v>89</v>
      </c>
      <c r="E242" s="18">
        <v>1014180737</v>
      </c>
      <c r="F242" s="7" t="s">
        <v>578</v>
      </c>
      <c r="G242" s="8">
        <v>31727</v>
      </c>
      <c r="H242" s="9" t="s">
        <v>2566</v>
      </c>
      <c r="I242" s="5" t="s">
        <v>580</v>
      </c>
      <c r="J242" s="5" t="s">
        <v>602</v>
      </c>
      <c r="K242" s="5" t="s">
        <v>585</v>
      </c>
      <c r="L242" s="11">
        <v>18480000</v>
      </c>
      <c r="M242" s="13">
        <v>45316</v>
      </c>
      <c r="N242" s="13">
        <v>45317</v>
      </c>
      <c r="O242" s="13">
        <v>45382</v>
      </c>
      <c r="P242" s="15">
        <v>65</v>
      </c>
      <c r="Q242" s="11" t="s">
        <v>619</v>
      </c>
      <c r="R242" s="11">
        <f>+VLOOKUP(A242,[1]Hoja2!$A$4:$B$2887,2,FALSE)</f>
        <v>18480000</v>
      </c>
      <c r="S242" s="11">
        <f t="shared" si="6"/>
        <v>0</v>
      </c>
      <c r="T242" s="19">
        <f t="shared" si="7"/>
        <v>100</v>
      </c>
      <c r="U242" s="5">
        <v>0</v>
      </c>
      <c r="V242" s="10" t="s">
        <v>3165</v>
      </c>
    </row>
    <row r="243" spans="1:22" s="4" customFormat="1" ht="51" x14ac:dyDescent="0.2">
      <c r="A243" s="5" t="s">
        <v>861</v>
      </c>
      <c r="B243" s="5" t="s">
        <v>861</v>
      </c>
      <c r="C243" s="5" t="s">
        <v>20</v>
      </c>
      <c r="D243" s="6" t="s">
        <v>423</v>
      </c>
      <c r="E243" s="18">
        <v>52300519</v>
      </c>
      <c r="F243" s="7" t="s">
        <v>578</v>
      </c>
      <c r="G243" s="8">
        <v>27643</v>
      </c>
      <c r="H243" s="9" t="s">
        <v>2475</v>
      </c>
      <c r="I243" s="5" t="s">
        <v>580</v>
      </c>
      <c r="J243" s="5" t="s">
        <v>2906</v>
      </c>
      <c r="K243" s="5" t="s">
        <v>591</v>
      </c>
      <c r="L243" s="11">
        <v>15883000</v>
      </c>
      <c r="M243" s="13">
        <v>45317</v>
      </c>
      <c r="N243" s="13">
        <v>45320</v>
      </c>
      <c r="O243" s="13">
        <v>45382</v>
      </c>
      <c r="P243" s="15">
        <v>62</v>
      </c>
      <c r="Q243" s="11" t="s">
        <v>619</v>
      </c>
      <c r="R243" s="11">
        <f>+VLOOKUP(A243,[1]Hoja2!$A$4:$B$2887,2,FALSE)</f>
        <v>19286500</v>
      </c>
      <c r="S243" s="11">
        <f t="shared" si="6"/>
        <v>-3403500</v>
      </c>
      <c r="T243" s="19">
        <f t="shared" si="7"/>
        <v>121.42857142857143</v>
      </c>
      <c r="U243" s="5">
        <v>0</v>
      </c>
      <c r="V243" s="10" t="s">
        <v>3166</v>
      </c>
    </row>
    <row r="244" spans="1:22" s="4" customFormat="1" ht="63.75" x14ac:dyDescent="0.2">
      <c r="A244" s="5" t="s">
        <v>862</v>
      </c>
      <c r="B244" s="5" t="s">
        <v>862</v>
      </c>
      <c r="C244" s="5" t="s">
        <v>20</v>
      </c>
      <c r="D244" s="6" t="s">
        <v>211</v>
      </c>
      <c r="E244" s="18">
        <v>1013595690</v>
      </c>
      <c r="F244" s="7" t="s">
        <v>578</v>
      </c>
      <c r="G244" s="8">
        <v>32230</v>
      </c>
      <c r="H244" s="9" t="s">
        <v>2543</v>
      </c>
      <c r="I244" s="5" t="s">
        <v>580</v>
      </c>
      <c r="J244" s="5" t="s">
        <v>2906</v>
      </c>
      <c r="K244" s="5" t="s">
        <v>591</v>
      </c>
      <c r="L244" s="11">
        <v>12260600</v>
      </c>
      <c r="M244" s="13">
        <v>45317</v>
      </c>
      <c r="N244" s="13">
        <v>45321</v>
      </c>
      <c r="O244" s="13">
        <v>45382</v>
      </c>
      <c r="P244" s="15">
        <v>60</v>
      </c>
      <c r="Q244" s="11" t="s">
        <v>619</v>
      </c>
      <c r="R244" s="11">
        <f>+VLOOKUP(A244,[1]Hoja2!$A$4:$B$2887,2,FALSE)</f>
        <v>17833600</v>
      </c>
      <c r="S244" s="11">
        <f t="shared" si="6"/>
        <v>-5573000</v>
      </c>
      <c r="T244" s="19">
        <f t="shared" si="7"/>
        <v>145.45454545454547</v>
      </c>
      <c r="U244" s="5">
        <v>0</v>
      </c>
      <c r="V244" s="10" t="s">
        <v>3167</v>
      </c>
    </row>
    <row r="245" spans="1:22" s="4" customFormat="1" ht="51" x14ac:dyDescent="0.2">
      <c r="A245" s="5" t="s">
        <v>863</v>
      </c>
      <c r="B245" s="5" t="s">
        <v>863</v>
      </c>
      <c r="C245" s="5" t="s">
        <v>29</v>
      </c>
      <c r="D245" s="6" t="s">
        <v>165</v>
      </c>
      <c r="E245" s="18">
        <v>1030552747</v>
      </c>
      <c r="F245" s="7" t="s">
        <v>578</v>
      </c>
      <c r="G245" s="8">
        <v>32527</v>
      </c>
      <c r="H245" s="9" t="s">
        <v>2522</v>
      </c>
      <c r="I245" s="5" t="s">
        <v>580</v>
      </c>
      <c r="J245" s="5" t="s">
        <v>601</v>
      </c>
      <c r="K245" s="5" t="s">
        <v>584</v>
      </c>
      <c r="L245" s="11">
        <v>17000000</v>
      </c>
      <c r="M245" s="13">
        <v>45320</v>
      </c>
      <c r="N245" s="13">
        <v>45323</v>
      </c>
      <c r="O245" s="13">
        <v>45473</v>
      </c>
      <c r="P245" s="15">
        <v>149</v>
      </c>
      <c r="Q245" s="11" t="s">
        <v>619</v>
      </c>
      <c r="R245" s="11">
        <f>+VLOOKUP(A245,[1]Hoja2!$A$4:$B$2887,2,FALSE)</f>
        <v>23800000</v>
      </c>
      <c r="S245" s="11">
        <f t="shared" si="6"/>
        <v>-6800000</v>
      </c>
      <c r="T245" s="19">
        <f t="shared" si="7"/>
        <v>140</v>
      </c>
      <c r="U245" s="5">
        <v>1</v>
      </c>
      <c r="V245" s="10" t="s">
        <v>3168</v>
      </c>
    </row>
    <row r="246" spans="1:22" s="4" customFormat="1" ht="51" x14ac:dyDescent="0.2">
      <c r="A246" s="5" t="s">
        <v>864</v>
      </c>
      <c r="B246" s="5" t="s">
        <v>864</v>
      </c>
      <c r="C246" s="5" t="s">
        <v>20</v>
      </c>
      <c r="D246" s="6" t="s">
        <v>1894</v>
      </c>
      <c r="E246" s="18">
        <v>1014235056</v>
      </c>
      <c r="F246" s="7" t="s">
        <v>578</v>
      </c>
      <c r="G246" s="8">
        <v>33816</v>
      </c>
      <c r="H246" s="9" t="s">
        <v>2498</v>
      </c>
      <c r="I246" s="5" t="s">
        <v>580</v>
      </c>
      <c r="J246" s="5" t="s">
        <v>601</v>
      </c>
      <c r="K246" s="5" t="s">
        <v>584</v>
      </c>
      <c r="L246" s="11">
        <v>17000000</v>
      </c>
      <c r="M246" s="13">
        <v>45317</v>
      </c>
      <c r="N246" s="13">
        <v>45323</v>
      </c>
      <c r="O246" s="13">
        <v>45473</v>
      </c>
      <c r="P246" s="15">
        <v>149</v>
      </c>
      <c r="Q246" s="11" t="s">
        <v>619</v>
      </c>
      <c r="R246" s="11">
        <f>+VLOOKUP(A246,[1]Hoja2!$A$4:$B$2887,2,FALSE)</f>
        <v>23800000</v>
      </c>
      <c r="S246" s="11">
        <f t="shared" si="6"/>
        <v>-6800000</v>
      </c>
      <c r="T246" s="19">
        <f t="shared" si="7"/>
        <v>140</v>
      </c>
      <c r="U246" s="5">
        <v>1</v>
      </c>
      <c r="V246" s="10" t="s">
        <v>3169</v>
      </c>
    </row>
    <row r="247" spans="1:22" s="4" customFormat="1" ht="51" x14ac:dyDescent="0.2">
      <c r="A247" s="5" t="s">
        <v>865</v>
      </c>
      <c r="B247" s="5" t="s">
        <v>865</v>
      </c>
      <c r="C247" s="5" t="s">
        <v>20</v>
      </c>
      <c r="D247" s="6" t="s">
        <v>1895</v>
      </c>
      <c r="E247" s="18">
        <v>1015456192</v>
      </c>
      <c r="F247" s="7" t="s">
        <v>578</v>
      </c>
      <c r="G247" s="8">
        <v>34914</v>
      </c>
      <c r="H247" s="9" t="s">
        <v>2498</v>
      </c>
      <c r="I247" s="5" t="s">
        <v>580</v>
      </c>
      <c r="J247" s="5" t="s">
        <v>601</v>
      </c>
      <c r="K247" s="5" t="s">
        <v>584</v>
      </c>
      <c r="L247" s="11">
        <v>17000000</v>
      </c>
      <c r="M247" s="13">
        <v>45317</v>
      </c>
      <c r="N247" s="13">
        <v>45323</v>
      </c>
      <c r="O247" s="13">
        <v>45473</v>
      </c>
      <c r="P247" s="15">
        <v>149</v>
      </c>
      <c r="Q247" s="11" t="s">
        <v>619</v>
      </c>
      <c r="R247" s="11">
        <f>+VLOOKUP(A247,[1]Hoja2!$A$4:$B$2887,2,FALSE)</f>
        <v>23800000</v>
      </c>
      <c r="S247" s="11">
        <f t="shared" si="6"/>
        <v>-6800000</v>
      </c>
      <c r="T247" s="19">
        <f t="shared" si="7"/>
        <v>140</v>
      </c>
      <c r="U247" s="5">
        <v>1</v>
      </c>
      <c r="V247" s="10" t="s">
        <v>3170</v>
      </c>
    </row>
    <row r="248" spans="1:22" s="4" customFormat="1" ht="51" x14ac:dyDescent="0.2">
      <c r="A248" s="5" t="s">
        <v>866</v>
      </c>
      <c r="B248" s="5" t="s">
        <v>866</v>
      </c>
      <c r="C248" s="5" t="s">
        <v>29</v>
      </c>
      <c r="D248" s="6" t="s">
        <v>1896</v>
      </c>
      <c r="E248" s="18">
        <v>17342980</v>
      </c>
      <c r="F248" s="7" t="s">
        <v>578</v>
      </c>
      <c r="G248" s="8">
        <v>25877</v>
      </c>
      <c r="H248" s="9" t="s">
        <v>2567</v>
      </c>
      <c r="I248" s="5" t="s">
        <v>580</v>
      </c>
      <c r="J248" s="5" t="s">
        <v>603</v>
      </c>
      <c r="K248" s="5" t="s">
        <v>586</v>
      </c>
      <c r="L248" s="11">
        <v>6600000</v>
      </c>
      <c r="M248" s="13">
        <v>45317</v>
      </c>
      <c r="N248" s="13">
        <v>45320</v>
      </c>
      <c r="O248" s="13">
        <v>45379</v>
      </c>
      <c r="P248" s="15">
        <v>59</v>
      </c>
      <c r="Q248" s="11" t="s">
        <v>619</v>
      </c>
      <c r="R248" s="11">
        <f>+VLOOKUP(A248,[1]Hoja2!$A$4:$B$2887,2,FALSE)</f>
        <v>9900000</v>
      </c>
      <c r="S248" s="11">
        <f t="shared" si="6"/>
        <v>-3300000</v>
      </c>
      <c r="T248" s="19">
        <f t="shared" si="7"/>
        <v>150</v>
      </c>
      <c r="U248" s="5">
        <v>0</v>
      </c>
      <c r="V248" s="10" t="s">
        <v>3171</v>
      </c>
    </row>
    <row r="249" spans="1:22" s="4" customFormat="1" ht="63.75" x14ac:dyDescent="0.2">
      <c r="A249" s="5" t="s">
        <v>867</v>
      </c>
      <c r="B249" s="5" t="s">
        <v>867</v>
      </c>
      <c r="C249" s="5" t="s">
        <v>20</v>
      </c>
      <c r="D249" s="6" t="s">
        <v>1897</v>
      </c>
      <c r="E249" s="18">
        <v>80843879</v>
      </c>
      <c r="F249" s="7" t="s">
        <v>578</v>
      </c>
      <c r="G249" s="8">
        <v>31060</v>
      </c>
      <c r="H249" s="9" t="s">
        <v>2504</v>
      </c>
      <c r="I249" s="5" t="s">
        <v>580</v>
      </c>
      <c r="J249" s="5" t="s">
        <v>2906</v>
      </c>
      <c r="K249" s="5" t="s">
        <v>591</v>
      </c>
      <c r="L249" s="11">
        <v>12260600</v>
      </c>
      <c r="M249" s="13">
        <v>45317</v>
      </c>
      <c r="N249" s="13">
        <v>45323</v>
      </c>
      <c r="O249" s="13">
        <v>45382</v>
      </c>
      <c r="P249" s="15">
        <v>60</v>
      </c>
      <c r="Q249" s="11" t="s">
        <v>619</v>
      </c>
      <c r="R249" s="11">
        <f>+VLOOKUP(A249,[1]Hoja2!$A$4:$B$2887,2,FALSE)</f>
        <v>17833600</v>
      </c>
      <c r="S249" s="11">
        <f t="shared" si="6"/>
        <v>-5573000</v>
      </c>
      <c r="T249" s="19">
        <f t="shared" si="7"/>
        <v>145.45454545454547</v>
      </c>
      <c r="U249" s="5">
        <v>0</v>
      </c>
      <c r="V249" s="10" t="s">
        <v>3172</v>
      </c>
    </row>
    <row r="250" spans="1:22" s="4" customFormat="1" ht="51" x14ac:dyDescent="0.2">
      <c r="A250" s="5" t="s">
        <v>868</v>
      </c>
      <c r="B250" s="5" t="s">
        <v>868</v>
      </c>
      <c r="C250" s="5" t="s">
        <v>29</v>
      </c>
      <c r="D250" s="6" t="s">
        <v>1898</v>
      </c>
      <c r="E250" s="18">
        <v>1023880823</v>
      </c>
      <c r="F250" s="7" t="s">
        <v>578</v>
      </c>
      <c r="G250" s="8">
        <v>32504</v>
      </c>
      <c r="H250" s="9" t="s">
        <v>2473</v>
      </c>
      <c r="I250" s="5" t="s">
        <v>580</v>
      </c>
      <c r="J250" s="5" t="s">
        <v>601</v>
      </c>
      <c r="K250" s="5" t="s">
        <v>584</v>
      </c>
      <c r="L250" s="11">
        <v>14990000</v>
      </c>
      <c r="M250" s="13">
        <v>45317</v>
      </c>
      <c r="N250" s="13">
        <v>45323</v>
      </c>
      <c r="O250" s="13">
        <v>45473</v>
      </c>
      <c r="P250" s="15">
        <v>149</v>
      </c>
      <c r="Q250" s="11" t="s">
        <v>619</v>
      </c>
      <c r="R250" s="11">
        <f>+VLOOKUP(A250,[1]Hoja2!$A$4:$B$2887,2,FALSE)</f>
        <v>14990000</v>
      </c>
      <c r="S250" s="11">
        <f t="shared" si="6"/>
        <v>0</v>
      </c>
      <c r="T250" s="19">
        <f t="shared" si="7"/>
        <v>100</v>
      </c>
      <c r="U250" s="5">
        <v>1</v>
      </c>
      <c r="V250" s="10" t="s">
        <v>3173</v>
      </c>
    </row>
    <row r="251" spans="1:22" s="4" customFormat="1" ht="51" x14ac:dyDescent="0.2">
      <c r="A251" s="5" t="s">
        <v>869</v>
      </c>
      <c r="B251" s="5" t="s">
        <v>869</v>
      </c>
      <c r="C251" s="5" t="s">
        <v>20</v>
      </c>
      <c r="D251" s="6" t="s">
        <v>1899</v>
      </c>
      <c r="E251" s="18">
        <v>1024533255</v>
      </c>
      <c r="F251" s="7" t="s">
        <v>578</v>
      </c>
      <c r="G251" s="8">
        <v>33880</v>
      </c>
      <c r="H251" s="9" t="s">
        <v>2537</v>
      </c>
      <c r="I251" s="5" t="s">
        <v>580</v>
      </c>
      <c r="J251" s="5" t="s">
        <v>2906</v>
      </c>
      <c r="K251" s="5" t="s">
        <v>591</v>
      </c>
      <c r="L251" s="11">
        <v>17994900</v>
      </c>
      <c r="M251" s="13">
        <v>45317</v>
      </c>
      <c r="N251" s="13">
        <v>45323</v>
      </c>
      <c r="O251" s="13">
        <v>45473</v>
      </c>
      <c r="P251" s="15">
        <v>149</v>
      </c>
      <c r="Q251" s="11" t="s">
        <v>619</v>
      </c>
      <c r="R251" s="11">
        <f>+VLOOKUP(A251,[1]Hoja2!$A$4:$B$2887,2,FALSE)</f>
        <v>25192860</v>
      </c>
      <c r="S251" s="11">
        <f t="shared" si="6"/>
        <v>-7197960</v>
      </c>
      <c r="T251" s="19">
        <f t="shared" si="7"/>
        <v>140</v>
      </c>
      <c r="U251" s="5">
        <v>0</v>
      </c>
      <c r="V251" s="10" t="s">
        <v>3174</v>
      </c>
    </row>
    <row r="252" spans="1:22" s="4" customFormat="1" ht="51" x14ac:dyDescent="0.2">
      <c r="A252" s="5" t="s">
        <v>870</v>
      </c>
      <c r="B252" s="5" t="s">
        <v>870</v>
      </c>
      <c r="C252" s="5" t="s">
        <v>20</v>
      </c>
      <c r="D252" s="6" t="s">
        <v>1900</v>
      </c>
      <c r="E252" s="18">
        <v>1020794639</v>
      </c>
      <c r="F252" s="7" t="s">
        <v>578</v>
      </c>
      <c r="G252" s="8">
        <v>34526</v>
      </c>
      <c r="H252" s="9" t="s">
        <v>2556</v>
      </c>
      <c r="I252" s="5" t="s">
        <v>580</v>
      </c>
      <c r="J252" s="5" t="s">
        <v>2906</v>
      </c>
      <c r="K252" s="5" t="s">
        <v>591</v>
      </c>
      <c r="L252" s="11">
        <v>9618180</v>
      </c>
      <c r="M252" s="13">
        <v>45317</v>
      </c>
      <c r="N252" s="13">
        <v>45352</v>
      </c>
      <c r="O252" s="13">
        <v>45473</v>
      </c>
      <c r="P252" s="15">
        <v>119</v>
      </c>
      <c r="Q252" s="11" t="s">
        <v>619</v>
      </c>
      <c r="R252" s="11">
        <f>+VLOOKUP(A252,[1]Hoja2!$A$4:$B$2887,2,FALSE)</f>
        <v>9618180</v>
      </c>
      <c r="S252" s="11">
        <f t="shared" si="6"/>
        <v>0</v>
      </c>
      <c r="T252" s="19">
        <f t="shared" si="7"/>
        <v>100</v>
      </c>
      <c r="U252" s="5">
        <v>0</v>
      </c>
      <c r="V252" s="10" t="s">
        <v>3175</v>
      </c>
    </row>
    <row r="253" spans="1:22" s="4" customFormat="1" ht="51" x14ac:dyDescent="0.2">
      <c r="A253" s="5" t="s">
        <v>871</v>
      </c>
      <c r="B253" s="5" t="s">
        <v>871</v>
      </c>
      <c r="C253" s="5" t="s">
        <v>20</v>
      </c>
      <c r="D253" s="6" t="s">
        <v>127</v>
      </c>
      <c r="E253" s="18">
        <v>53179333</v>
      </c>
      <c r="F253" s="7" t="s">
        <v>578</v>
      </c>
      <c r="G253" s="8">
        <v>31225</v>
      </c>
      <c r="H253" s="9" t="s">
        <v>2564</v>
      </c>
      <c r="I253" s="5" t="s">
        <v>580</v>
      </c>
      <c r="J253" s="5" t="s">
        <v>2906</v>
      </c>
      <c r="K253" s="5" t="s">
        <v>591</v>
      </c>
      <c r="L253" s="11">
        <v>17994900</v>
      </c>
      <c r="M253" s="13">
        <v>45317</v>
      </c>
      <c r="N253" s="13">
        <v>45323</v>
      </c>
      <c r="O253" s="13">
        <v>45473</v>
      </c>
      <c r="P253" s="15">
        <v>149</v>
      </c>
      <c r="Q253" s="11" t="s">
        <v>619</v>
      </c>
      <c r="R253" s="11">
        <f>+VLOOKUP(A253,[1]Hoja2!$A$4:$B$2887,2,FALSE)</f>
        <v>25192860</v>
      </c>
      <c r="S253" s="11">
        <f t="shared" si="6"/>
        <v>-7197960</v>
      </c>
      <c r="T253" s="19">
        <f t="shared" si="7"/>
        <v>140</v>
      </c>
      <c r="U253" s="5">
        <v>1</v>
      </c>
      <c r="V253" s="10" t="s">
        <v>3176</v>
      </c>
    </row>
    <row r="254" spans="1:22" s="4" customFormat="1" ht="51" x14ac:dyDescent="0.2">
      <c r="A254" s="5" t="s">
        <v>872</v>
      </c>
      <c r="B254" s="5" t="s">
        <v>872</v>
      </c>
      <c r="C254" s="5" t="s">
        <v>20</v>
      </c>
      <c r="D254" s="6" t="s">
        <v>383</v>
      </c>
      <c r="E254" s="18">
        <v>52428451</v>
      </c>
      <c r="F254" s="7" t="s">
        <v>578</v>
      </c>
      <c r="G254" s="8">
        <v>28738</v>
      </c>
      <c r="H254" s="9" t="s">
        <v>2564</v>
      </c>
      <c r="I254" s="5" t="s">
        <v>580</v>
      </c>
      <c r="J254" s="5" t="s">
        <v>2906</v>
      </c>
      <c r="K254" s="5" t="s">
        <v>591</v>
      </c>
      <c r="L254" s="11">
        <v>17994900</v>
      </c>
      <c r="M254" s="13">
        <v>45321</v>
      </c>
      <c r="N254" s="13">
        <v>45323</v>
      </c>
      <c r="O254" s="13">
        <v>45473</v>
      </c>
      <c r="P254" s="15">
        <v>149</v>
      </c>
      <c r="Q254" s="11" t="s">
        <v>619</v>
      </c>
      <c r="R254" s="11">
        <f>+VLOOKUP(A254,[1]Hoja2!$A$4:$B$2887,2,FALSE)</f>
        <v>12716396</v>
      </c>
      <c r="S254" s="11">
        <f t="shared" si="6"/>
        <v>5278504</v>
      </c>
      <c r="T254" s="19">
        <f t="shared" si="7"/>
        <v>70.666666666666671</v>
      </c>
      <c r="U254" s="5">
        <v>1</v>
      </c>
      <c r="V254" s="10" t="s">
        <v>3177</v>
      </c>
    </row>
    <row r="255" spans="1:22" s="4" customFormat="1" ht="51" x14ac:dyDescent="0.2">
      <c r="A255" s="5" t="s">
        <v>873</v>
      </c>
      <c r="B255" s="5" t="s">
        <v>873</v>
      </c>
      <c r="C255" s="5" t="s">
        <v>20</v>
      </c>
      <c r="D255" s="6" t="s">
        <v>1901</v>
      </c>
      <c r="E255" s="18">
        <v>1026267911</v>
      </c>
      <c r="F255" s="7" t="s">
        <v>578</v>
      </c>
      <c r="G255" s="8">
        <v>32959</v>
      </c>
      <c r="H255" s="9" t="s">
        <v>2568</v>
      </c>
      <c r="I255" s="5" t="s">
        <v>580</v>
      </c>
      <c r="J255" s="5" t="s">
        <v>614</v>
      </c>
      <c r="K255" s="5" t="s">
        <v>591</v>
      </c>
      <c r="L255" s="11">
        <v>12260600</v>
      </c>
      <c r="M255" s="13">
        <v>45316</v>
      </c>
      <c r="N255" s="13">
        <v>45322</v>
      </c>
      <c r="O255" s="13">
        <v>45382</v>
      </c>
      <c r="P255" s="15">
        <v>60</v>
      </c>
      <c r="Q255" s="11" t="s">
        <v>619</v>
      </c>
      <c r="R255" s="11">
        <f>+VLOOKUP(A255,[1]Hoja2!$A$4:$B$2887,2,FALSE)</f>
        <v>17833600</v>
      </c>
      <c r="S255" s="11">
        <f t="shared" si="6"/>
        <v>-5573000</v>
      </c>
      <c r="T255" s="19">
        <f t="shared" si="7"/>
        <v>145.45454545454547</v>
      </c>
      <c r="U255" s="5">
        <v>1</v>
      </c>
      <c r="V255" s="10" t="s">
        <v>3178</v>
      </c>
    </row>
    <row r="256" spans="1:22" s="4" customFormat="1" ht="51" x14ac:dyDescent="0.2">
      <c r="A256" s="5" t="s">
        <v>874</v>
      </c>
      <c r="B256" s="5" t="s">
        <v>874</v>
      </c>
      <c r="C256" s="5" t="s">
        <v>20</v>
      </c>
      <c r="D256" s="6" t="s">
        <v>139</v>
      </c>
      <c r="E256" s="18">
        <v>79695698</v>
      </c>
      <c r="F256" s="7" t="s">
        <v>578</v>
      </c>
      <c r="G256" s="8">
        <v>27413</v>
      </c>
      <c r="H256" s="9" t="s">
        <v>2569</v>
      </c>
      <c r="I256" s="5" t="s">
        <v>580</v>
      </c>
      <c r="J256" s="5" t="s">
        <v>2906</v>
      </c>
      <c r="K256" s="5" t="s">
        <v>591</v>
      </c>
      <c r="L256" s="11">
        <v>12260600</v>
      </c>
      <c r="M256" s="13">
        <v>45317</v>
      </c>
      <c r="N256" s="13">
        <v>45322</v>
      </c>
      <c r="O256" s="13">
        <v>45382</v>
      </c>
      <c r="P256" s="15">
        <v>60</v>
      </c>
      <c r="Q256" s="11" t="s">
        <v>619</v>
      </c>
      <c r="R256" s="11">
        <f>+VLOOKUP(A256,[1]Hoja2!$A$4:$B$2887,2,FALSE)</f>
        <v>17833600</v>
      </c>
      <c r="S256" s="11">
        <f t="shared" si="6"/>
        <v>-5573000</v>
      </c>
      <c r="T256" s="19">
        <f t="shared" si="7"/>
        <v>145.45454545454547</v>
      </c>
      <c r="U256" s="5">
        <v>0</v>
      </c>
      <c r="V256" s="10" t="s">
        <v>3179</v>
      </c>
    </row>
    <row r="257" spans="1:22" s="4" customFormat="1" ht="51" x14ac:dyDescent="0.2">
      <c r="A257" s="5" t="s">
        <v>875</v>
      </c>
      <c r="B257" s="5" t="s">
        <v>875</v>
      </c>
      <c r="C257" s="5" t="s">
        <v>20</v>
      </c>
      <c r="D257" s="6" t="s">
        <v>1902</v>
      </c>
      <c r="E257" s="18" t="s">
        <v>1903</v>
      </c>
      <c r="F257" s="7" t="s">
        <v>578</v>
      </c>
      <c r="G257" s="8" t="s">
        <v>2411</v>
      </c>
      <c r="H257" s="9" t="s">
        <v>2570</v>
      </c>
      <c r="I257" s="5" t="s">
        <v>580</v>
      </c>
      <c r="J257" s="5" t="s">
        <v>2906</v>
      </c>
      <c r="K257" s="5" t="s">
        <v>591</v>
      </c>
      <c r="L257" s="11">
        <v>12258400</v>
      </c>
      <c r="M257" s="13">
        <v>45317</v>
      </c>
      <c r="N257" s="13">
        <v>45321</v>
      </c>
      <c r="O257" s="13">
        <v>45382</v>
      </c>
      <c r="P257" s="15">
        <v>60</v>
      </c>
      <c r="Q257" s="11" t="s">
        <v>619</v>
      </c>
      <c r="R257" s="11">
        <f>+VLOOKUP(A257,[1]Hoja2!$A$4:$B$2887,2,FALSE)</f>
        <v>12258400</v>
      </c>
      <c r="S257" s="11">
        <f t="shared" si="6"/>
        <v>0</v>
      </c>
      <c r="T257" s="19">
        <f t="shared" si="7"/>
        <v>100</v>
      </c>
      <c r="U257" s="5">
        <v>1</v>
      </c>
      <c r="V257" s="10" t="s">
        <v>3180</v>
      </c>
    </row>
    <row r="258" spans="1:22" s="4" customFormat="1" ht="51" x14ac:dyDescent="0.2">
      <c r="A258" s="5" t="s">
        <v>876</v>
      </c>
      <c r="B258" s="5" t="s">
        <v>876</v>
      </c>
      <c r="C258" s="5" t="s">
        <v>20</v>
      </c>
      <c r="D258" s="6" t="s">
        <v>55</v>
      </c>
      <c r="E258" s="18">
        <v>1020826154</v>
      </c>
      <c r="F258" s="7" t="s">
        <v>578</v>
      </c>
      <c r="G258" s="8">
        <v>35583</v>
      </c>
      <c r="H258" s="9" t="s">
        <v>2421</v>
      </c>
      <c r="I258" s="5" t="s">
        <v>580</v>
      </c>
      <c r="J258" s="5" t="s">
        <v>601</v>
      </c>
      <c r="K258" s="5" t="s">
        <v>584</v>
      </c>
      <c r="L258" s="11">
        <v>14990000</v>
      </c>
      <c r="M258" s="13">
        <v>45320</v>
      </c>
      <c r="N258" s="13">
        <v>45323</v>
      </c>
      <c r="O258" s="13">
        <v>45473</v>
      </c>
      <c r="P258" s="15">
        <v>149</v>
      </c>
      <c r="Q258" s="11" t="s">
        <v>619</v>
      </c>
      <c r="R258" s="11">
        <f>+VLOOKUP(A258,[1]Hoja2!$A$4:$B$2887,2,FALSE)</f>
        <v>20986000</v>
      </c>
      <c r="S258" s="11">
        <f t="shared" si="6"/>
        <v>-5996000</v>
      </c>
      <c r="T258" s="19">
        <f t="shared" si="7"/>
        <v>140</v>
      </c>
      <c r="U258" s="5">
        <v>1</v>
      </c>
      <c r="V258" s="10" t="s">
        <v>3181</v>
      </c>
    </row>
    <row r="259" spans="1:22" s="4" customFormat="1" ht="51" x14ac:dyDescent="0.2">
      <c r="A259" s="5" t="s">
        <v>877</v>
      </c>
      <c r="B259" s="5" t="s">
        <v>877</v>
      </c>
      <c r="C259" s="5" t="s">
        <v>29</v>
      </c>
      <c r="D259" s="6" t="s">
        <v>1904</v>
      </c>
      <c r="E259" s="18">
        <v>1019118891</v>
      </c>
      <c r="F259" s="7" t="s">
        <v>578</v>
      </c>
      <c r="G259" s="8">
        <v>35166</v>
      </c>
      <c r="H259" s="9" t="s">
        <v>2516</v>
      </c>
      <c r="I259" s="5" t="s">
        <v>580</v>
      </c>
      <c r="J259" s="5" t="s">
        <v>601</v>
      </c>
      <c r="K259" s="5" t="s">
        <v>584</v>
      </c>
      <c r="L259" s="11">
        <v>14990000</v>
      </c>
      <c r="M259" s="13">
        <v>45320</v>
      </c>
      <c r="N259" s="13">
        <v>45323</v>
      </c>
      <c r="O259" s="13">
        <v>45473</v>
      </c>
      <c r="P259" s="15">
        <v>149</v>
      </c>
      <c r="Q259" s="11" t="s">
        <v>619</v>
      </c>
      <c r="R259" s="11">
        <f>+VLOOKUP(A259,[1]Hoja2!$A$4:$B$2887,2,FALSE)</f>
        <v>20986000</v>
      </c>
      <c r="S259" s="11">
        <f t="shared" si="6"/>
        <v>-5996000</v>
      </c>
      <c r="T259" s="19">
        <f t="shared" si="7"/>
        <v>140</v>
      </c>
      <c r="U259" s="5">
        <v>1</v>
      </c>
      <c r="V259" s="10" t="s">
        <v>3182</v>
      </c>
    </row>
    <row r="260" spans="1:22" s="4" customFormat="1" ht="51" x14ac:dyDescent="0.2">
      <c r="A260" s="5" t="s">
        <v>878</v>
      </c>
      <c r="B260" s="5" t="s">
        <v>878</v>
      </c>
      <c r="C260" s="5" t="s">
        <v>20</v>
      </c>
      <c r="D260" s="6" t="s">
        <v>288</v>
      </c>
      <c r="E260" s="18">
        <v>1018444622</v>
      </c>
      <c r="F260" s="7" t="s">
        <v>578</v>
      </c>
      <c r="G260" s="8">
        <v>33332</v>
      </c>
      <c r="H260" s="9" t="s">
        <v>2505</v>
      </c>
      <c r="I260" s="5" t="s">
        <v>580</v>
      </c>
      <c r="J260" s="5" t="s">
        <v>601</v>
      </c>
      <c r="K260" s="5" t="s">
        <v>584</v>
      </c>
      <c r="L260" s="11">
        <v>17000000</v>
      </c>
      <c r="M260" s="13">
        <v>45320</v>
      </c>
      <c r="N260" s="13">
        <v>45323</v>
      </c>
      <c r="O260" s="13">
        <v>45473</v>
      </c>
      <c r="P260" s="15">
        <v>149</v>
      </c>
      <c r="Q260" s="11" t="s">
        <v>619</v>
      </c>
      <c r="R260" s="11">
        <f>+VLOOKUP(A260,[1]Hoja2!$A$4:$B$2887,2,FALSE)</f>
        <v>23800000</v>
      </c>
      <c r="S260" s="11">
        <f t="shared" ref="S260:S323" si="8">+L260-R260</f>
        <v>-6800000</v>
      </c>
      <c r="T260" s="19">
        <f t="shared" si="7"/>
        <v>140</v>
      </c>
      <c r="U260" s="5">
        <v>1</v>
      </c>
      <c r="V260" s="10" t="s">
        <v>3183</v>
      </c>
    </row>
    <row r="261" spans="1:22" s="4" customFormat="1" ht="51" x14ac:dyDescent="0.2">
      <c r="A261" s="5" t="s">
        <v>879</v>
      </c>
      <c r="B261" s="5" t="s">
        <v>879</v>
      </c>
      <c r="C261" s="5" t="s">
        <v>20</v>
      </c>
      <c r="D261" s="6" t="s">
        <v>331</v>
      </c>
      <c r="E261" s="18">
        <v>1026252265</v>
      </c>
      <c r="F261" s="7" t="s">
        <v>578</v>
      </c>
      <c r="G261" s="8">
        <v>31543</v>
      </c>
      <c r="H261" s="9" t="s">
        <v>2571</v>
      </c>
      <c r="I261" s="5" t="s">
        <v>580</v>
      </c>
      <c r="J261" s="5" t="s">
        <v>601</v>
      </c>
      <c r="K261" s="5" t="s">
        <v>584</v>
      </c>
      <c r="L261" s="11">
        <v>14990000</v>
      </c>
      <c r="M261" s="13">
        <v>45320</v>
      </c>
      <c r="N261" s="13">
        <v>45323</v>
      </c>
      <c r="O261" s="13">
        <v>45473</v>
      </c>
      <c r="P261" s="15">
        <v>149</v>
      </c>
      <c r="Q261" s="11" t="s">
        <v>619</v>
      </c>
      <c r="R261" s="11">
        <f>+VLOOKUP(A261,[1]Hoja2!$A$4:$B$2887,2,FALSE)</f>
        <v>20986000</v>
      </c>
      <c r="S261" s="11">
        <f t="shared" si="8"/>
        <v>-5996000</v>
      </c>
      <c r="T261" s="19">
        <f t="shared" ref="T261:T324" si="9">IF(S261="0","0",+R261*100/L261)</f>
        <v>140</v>
      </c>
      <c r="U261" s="5">
        <v>1</v>
      </c>
      <c r="V261" s="10" t="s">
        <v>3184</v>
      </c>
    </row>
    <row r="262" spans="1:22" s="4" customFormat="1" ht="51" x14ac:dyDescent="0.2">
      <c r="A262" s="5" t="s">
        <v>880</v>
      </c>
      <c r="B262" s="5" t="s">
        <v>880</v>
      </c>
      <c r="C262" s="5" t="s">
        <v>20</v>
      </c>
      <c r="D262" s="6" t="s">
        <v>525</v>
      </c>
      <c r="E262" s="18">
        <v>1032370671</v>
      </c>
      <c r="F262" s="7" t="s">
        <v>578</v>
      </c>
      <c r="G262" s="8">
        <v>31647</v>
      </c>
      <c r="H262" s="9" t="s">
        <v>2572</v>
      </c>
      <c r="I262" s="5" t="s">
        <v>580</v>
      </c>
      <c r="J262" s="5" t="s">
        <v>601</v>
      </c>
      <c r="K262" s="5" t="s">
        <v>584</v>
      </c>
      <c r="L262" s="11">
        <v>10624000</v>
      </c>
      <c r="M262" s="13">
        <v>45323</v>
      </c>
      <c r="N262" s="13">
        <v>45327</v>
      </c>
      <c r="O262" s="13">
        <v>45382</v>
      </c>
      <c r="P262" s="15">
        <v>56</v>
      </c>
      <c r="Q262" s="11" t="s">
        <v>619</v>
      </c>
      <c r="R262" s="11">
        <f>+VLOOKUP(A262,[1]Hoja2!$A$4:$B$2887,2,FALSE)</f>
        <v>15936000</v>
      </c>
      <c r="S262" s="11">
        <f t="shared" si="8"/>
        <v>-5312000</v>
      </c>
      <c r="T262" s="19">
        <f t="shared" si="9"/>
        <v>150</v>
      </c>
      <c r="U262" s="5">
        <v>0</v>
      </c>
      <c r="V262" s="10" t="s">
        <v>3185</v>
      </c>
    </row>
    <row r="263" spans="1:22" s="4" customFormat="1" ht="51" x14ac:dyDescent="0.2">
      <c r="A263" s="5" t="s">
        <v>881</v>
      </c>
      <c r="B263" s="5" t="s">
        <v>881</v>
      </c>
      <c r="C263" s="5" t="s">
        <v>29</v>
      </c>
      <c r="D263" s="6" t="s">
        <v>1905</v>
      </c>
      <c r="E263" s="18">
        <v>80528169</v>
      </c>
      <c r="F263" s="7" t="s">
        <v>578</v>
      </c>
      <c r="G263" s="8">
        <v>27185</v>
      </c>
      <c r="H263" s="9" t="s">
        <v>2573</v>
      </c>
      <c r="I263" s="5" t="s">
        <v>580</v>
      </c>
      <c r="J263" s="5" t="s">
        <v>603</v>
      </c>
      <c r="K263" s="5" t="s">
        <v>586</v>
      </c>
      <c r="L263" s="11">
        <v>8000000</v>
      </c>
      <c r="M263" s="13">
        <v>45316</v>
      </c>
      <c r="N263" s="13">
        <v>45321</v>
      </c>
      <c r="O263" s="13">
        <v>45382</v>
      </c>
      <c r="P263" s="15">
        <v>60</v>
      </c>
      <c r="Q263" s="11" t="s">
        <v>619</v>
      </c>
      <c r="R263" s="11">
        <f>+VLOOKUP(A263,[1]Hoja2!$A$4:$B$2887,2,FALSE)</f>
        <v>8000000</v>
      </c>
      <c r="S263" s="11">
        <f t="shared" si="8"/>
        <v>0</v>
      </c>
      <c r="T263" s="19">
        <f t="shared" si="9"/>
        <v>100</v>
      </c>
      <c r="U263" s="5">
        <v>0</v>
      </c>
      <c r="V263" s="10" t="s">
        <v>3186</v>
      </c>
    </row>
    <row r="264" spans="1:22" s="4" customFormat="1" ht="51" x14ac:dyDescent="0.2">
      <c r="A264" s="5" t="s">
        <v>882</v>
      </c>
      <c r="B264" s="5" t="s">
        <v>882</v>
      </c>
      <c r="C264" s="5" t="s">
        <v>29</v>
      </c>
      <c r="D264" s="6" t="s">
        <v>1906</v>
      </c>
      <c r="E264" s="18">
        <v>1018448034</v>
      </c>
      <c r="F264" s="7" t="s">
        <v>578</v>
      </c>
      <c r="G264" s="8">
        <v>33480</v>
      </c>
      <c r="H264" s="9" t="s">
        <v>2574</v>
      </c>
      <c r="I264" s="5" t="s">
        <v>580</v>
      </c>
      <c r="J264" s="5" t="s">
        <v>603</v>
      </c>
      <c r="K264" s="5" t="s">
        <v>586</v>
      </c>
      <c r="L264" s="11">
        <v>8000000</v>
      </c>
      <c r="M264" s="13">
        <v>45316</v>
      </c>
      <c r="N264" s="13">
        <v>45321</v>
      </c>
      <c r="O264" s="13">
        <v>45382</v>
      </c>
      <c r="P264" s="15">
        <v>60</v>
      </c>
      <c r="Q264" s="11" t="s">
        <v>619</v>
      </c>
      <c r="R264" s="11">
        <f>+VLOOKUP(A264,[1]Hoja2!$A$4:$B$2887,2,FALSE)</f>
        <v>8000000</v>
      </c>
      <c r="S264" s="11">
        <f t="shared" si="8"/>
        <v>0</v>
      </c>
      <c r="T264" s="19">
        <f t="shared" si="9"/>
        <v>100</v>
      </c>
      <c r="U264" s="5">
        <v>0</v>
      </c>
      <c r="V264" s="10" t="s">
        <v>3187</v>
      </c>
    </row>
    <row r="265" spans="1:22" s="4" customFormat="1" ht="51" x14ac:dyDescent="0.2">
      <c r="A265" s="5" t="s">
        <v>883</v>
      </c>
      <c r="B265" s="5" t="s">
        <v>883</v>
      </c>
      <c r="C265" s="5" t="s">
        <v>20</v>
      </c>
      <c r="D265" s="6" t="s">
        <v>1907</v>
      </c>
      <c r="E265" s="18">
        <v>1026558356</v>
      </c>
      <c r="F265" s="7" t="s">
        <v>578</v>
      </c>
      <c r="G265" s="8">
        <v>32457</v>
      </c>
      <c r="H265" s="9" t="s">
        <v>2556</v>
      </c>
      <c r="I265" s="5" t="s">
        <v>580</v>
      </c>
      <c r="J265" s="5" t="s">
        <v>2906</v>
      </c>
      <c r="K265" s="5" t="s">
        <v>591</v>
      </c>
      <c r="L265" s="11">
        <v>10820453</v>
      </c>
      <c r="M265" s="13">
        <v>45317</v>
      </c>
      <c r="N265" s="13">
        <v>45337</v>
      </c>
      <c r="O265" s="13">
        <v>45473</v>
      </c>
      <c r="P265" s="15">
        <v>135</v>
      </c>
      <c r="Q265" s="11" t="s">
        <v>619</v>
      </c>
      <c r="R265" s="11">
        <f>+VLOOKUP(A265,[1]Hoja2!$A$4:$B$2887,2,FALSE)</f>
        <v>10339544</v>
      </c>
      <c r="S265" s="11">
        <f t="shared" si="8"/>
        <v>480909</v>
      </c>
      <c r="T265" s="19">
        <f t="shared" si="9"/>
        <v>95.555555760927945</v>
      </c>
      <c r="U265" s="5">
        <v>2</v>
      </c>
      <c r="V265" s="10" t="s">
        <v>3188</v>
      </c>
    </row>
    <row r="266" spans="1:22" s="4" customFormat="1" ht="51" x14ac:dyDescent="0.2">
      <c r="A266" s="5" t="s">
        <v>884</v>
      </c>
      <c r="B266" s="5" t="s">
        <v>884</v>
      </c>
      <c r="C266" s="5" t="s">
        <v>20</v>
      </c>
      <c r="D266" s="6" t="s">
        <v>1908</v>
      </c>
      <c r="E266" s="18">
        <v>1023877434</v>
      </c>
      <c r="F266" s="7" t="s">
        <v>578</v>
      </c>
      <c r="G266" s="8">
        <v>32390</v>
      </c>
      <c r="H266" s="9" t="s">
        <v>2575</v>
      </c>
      <c r="I266" s="5" t="s">
        <v>580</v>
      </c>
      <c r="J266" s="5" t="s">
        <v>2906</v>
      </c>
      <c r="K266" s="5" t="s">
        <v>591</v>
      </c>
      <c r="L266" s="11">
        <v>4986000</v>
      </c>
      <c r="M266" s="13">
        <v>45317</v>
      </c>
      <c r="N266" s="13">
        <v>45324</v>
      </c>
      <c r="O266" s="13">
        <v>45382</v>
      </c>
      <c r="P266" s="15">
        <v>59</v>
      </c>
      <c r="Q266" s="11" t="s">
        <v>619</v>
      </c>
      <c r="R266" s="11">
        <f>+VLOOKUP(A266,[1]Hoja2!$A$4:$B$2887,2,FALSE)</f>
        <v>4986000</v>
      </c>
      <c r="S266" s="11">
        <f t="shared" si="8"/>
        <v>0</v>
      </c>
      <c r="T266" s="19">
        <f t="shared" si="9"/>
        <v>100</v>
      </c>
      <c r="U266" s="5">
        <v>0</v>
      </c>
      <c r="V266" s="10" t="s">
        <v>3189</v>
      </c>
    </row>
    <row r="267" spans="1:22" s="4" customFormat="1" ht="51" x14ac:dyDescent="0.2">
      <c r="A267" s="5" t="s">
        <v>885</v>
      </c>
      <c r="B267" s="5" t="s">
        <v>885</v>
      </c>
      <c r="C267" s="5" t="s">
        <v>20</v>
      </c>
      <c r="D267" s="6" t="s">
        <v>101</v>
      </c>
      <c r="E267" s="18">
        <v>1113627863</v>
      </c>
      <c r="F267" s="7" t="s">
        <v>578</v>
      </c>
      <c r="G267" s="8">
        <v>31966</v>
      </c>
      <c r="H267" s="9" t="s">
        <v>2564</v>
      </c>
      <c r="I267" s="5" t="s">
        <v>580</v>
      </c>
      <c r="J267" s="5" t="s">
        <v>2906</v>
      </c>
      <c r="K267" s="5" t="s">
        <v>591</v>
      </c>
      <c r="L267" s="11">
        <v>17994900</v>
      </c>
      <c r="M267" s="13">
        <v>45317</v>
      </c>
      <c r="N267" s="13">
        <v>45323</v>
      </c>
      <c r="O267" s="13">
        <v>45473</v>
      </c>
      <c r="P267" s="15">
        <v>149</v>
      </c>
      <c r="Q267" s="11" t="s">
        <v>619</v>
      </c>
      <c r="R267" s="11">
        <f>+VLOOKUP(A267,[1]Hoja2!$A$4:$B$2887,2,FALSE)</f>
        <v>25192860</v>
      </c>
      <c r="S267" s="11">
        <f t="shared" si="8"/>
        <v>-7197960</v>
      </c>
      <c r="T267" s="19">
        <f t="shared" si="9"/>
        <v>140</v>
      </c>
      <c r="U267" s="5">
        <v>0</v>
      </c>
      <c r="V267" s="10" t="s">
        <v>3190</v>
      </c>
    </row>
    <row r="268" spans="1:22" s="4" customFormat="1" ht="51" x14ac:dyDescent="0.2">
      <c r="A268" s="5" t="s">
        <v>886</v>
      </c>
      <c r="B268" s="5" t="s">
        <v>886</v>
      </c>
      <c r="C268" s="5" t="s">
        <v>29</v>
      </c>
      <c r="D268" s="6" t="s">
        <v>1909</v>
      </c>
      <c r="E268" s="18">
        <v>79788184</v>
      </c>
      <c r="F268" s="7" t="s">
        <v>578</v>
      </c>
      <c r="G268" s="8">
        <v>27970</v>
      </c>
      <c r="H268" s="9" t="s">
        <v>2576</v>
      </c>
      <c r="I268" s="5" t="s">
        <v>580</v>
      </c>
      <c r="J268" s="5" t="s">
        <v>601</v>
      </c>
      <c r="K268" s="5" t="s">
        <v>584</v>
      </c>
      <c r="L268" s="11">
        <v>9164000</v>
      </c>
      <c r="M268" s="13">
        <v>45317</v>
      </c>
      <c r="N268" s="13">
        <v>45325</v>
      </c>
      <c r="O268" s="13">
        <v>45382</v>
      </c>
      <c r="P268" s="15">
        <v>58</v>
      </c>
      <c r="Q268" s="11" t="s">
        <v>619</v>
      </c>
      <c r="R268" s="11">
        <f>+VLOOKUP(A268,[1]Hoja2!$A$4:$B$2887,2,FALSE)</f>
        <v>9164000</v>
      </c>
      <c r="S268" s="11">
        <f t="shared" si="8"/>
        <v>0</v>
      </c>
      <c r="T268" s="19">
        <f t="shared" si="9"/>
        <v>100</v>
      </c>
      <c r="U268" s="5">
        <v>0</v>
      </c>
      <c r="V268" s="10" t="s">
        <v>3191</v>
      </c>
    </row>
    <row r="269" spans="1:22" s="4" customFormat="1" ht="63.75" x14ac:dyDescent="0.2">
      <c r="A269" s="5" t="s">
        <v>887</v>
      </c>
      <c r="B269" s="5" t="s">
        <v>887</v>
      </c>
      <c r="C269" s="5" t="s">
        <v>20</v>
      </c>
      <c r="D269" s="6" t="s">
        <v>552</v>
      </c>
      <c r="E269" s="18">
        <v>1016019606</v>
      </c>
      <c r="F269" s="7" t="s">
        <v>578</v>
      </c>
      <c r="G269" s="8">
        <v>32728</v>
      </c>
      <c r="H269" s="9" t="s">
        <v>2577</v>
      </c>
      <c r="I269" s="5" t="s">
        <v>580</v>
      </c>
      <c r="J269" s="5" t="s">
        <v>603</v>
      </c>
      <c r="K269" s="5" t="s">
        <v>586</v>
      </c>
      <c r="L269" s="11">
        <v>11500000</v>
      </c>
      <c r="M269" s="13">
        <v>45317</v>
      </c>
      <c r="N269" s="13">
        <v>45321</v>
      </c>
      <c r="O269" s="13">
        <v>45377</v>
      </c>
      <c r="P269" s="15">
        <v>56</v>
      </c>
      <c r="Q269" s="11" t="s">
        <v>619</v>
      </c>
      <c r="R269" s="11">
        <f>+VLOOKUP(A269,[1]Hoja2!$A$4:$B$2887,2,FALSE)</f>
        <v>17250000</v>
      </c>
      <c r="S269" s="11">
        <f t="shared" si="8"/>
        <v>-5750000</v>
      </c>
      <c r="T269" s="19">
        <f t="shared" si="9"/>
        <v>150</v>
      </c>
      <c r="U269" s="5">
        <v>0</v>
      </c>
      <c r="V269" s="10" t="s">
        <v>3192</v>
      </c>
    </row>
    <row r="270" spans="1:22" s="4" customFormat="1" ht="51" x14ac:dyDescent="0.2">
      <c r="A270" s="5" t="s">
        <v>888</v>
      </c>
      <c r="B270" s="5" t="s">
        <v>888</v>
      </c>
      <c r="C270" s="5" t="s">
        <v>20</v>
      </c>
      <c r="D270" s="6" t="s">
        <v>1910</v>
      </c>
      <c r="E270" s="18">
        <v>80013517</v>
      </c>
      <c r="F270" s="7" t="s">
        <v>578</v>
      </c>
      <c r="G270" s="8">
        <v>29667</v>
      </c>
      <c r="H270" s="9" t="s">
        <v>2578</v>
      </c>
      <c r="I270" s="5" t="s">
        <v>580</v>
      </c>
      <c r="J270" s="5" t="s">
        <v>606</v>
      </c>
      <c r="K270" s="5" t="s">
        <v>589</v>
      </c>
      <c r="L270" s="11">
        <v>27310500</v>
      </c>
      <c r="M270" s="13">
        <v>45317</v>
      </c>
      <c r="N270" s="13">
        <v>45322</v>
      </c>
      <c r="O270" s="13">
        <v>45382</v>
      </c>
      <c r="P270" s="15">
        <v>60</v>
      </c>
      <c r="Q270" s="11" t="s">
        <v>619</v>
      </c>
      <c r="R270" s="11">
        <f>+VLOOKUP(A270,[1]Hoja2!$A$4:$B$2887,2,FALSE)</f>
        <v>36414000</v>
      </c>
      <c r="S270" s="11">
        <f t="shared" si="8"/>
        <v>-9103500</v>
      </c>
      <c r="T270" s="19">
        <f t="shared" si="9"/>
        <v>133.33333333333334</v>
      </c>
      <c r="U270" s="5">
        <v>1</v>
      </c>
      <c r="V270" s="10" t="s">
        <v>3193</v>
      </c>
    </row>
    <row r="271" spans="1:22" s="4" customFormat="1" ht="51" x14ac:dyDescent="0.2">
      <c r="A271" s="5" t="s">
        <v>889</v>
      </c>
      <c r="B271" s="5" t="s">
        <v>889</v>
      </c>
      <c r="C271" s="5" t="s">
        <v>29</v>
      </c>
      <c r="D271" s="6" t="s">
        <v>1911</v>
      </c>
      <c r="E271" s="18">
        <v>1030564762</v>
      </c>
      <c r="F271" s="7" t="s">
        <v>578</v>
      </c>
      <c r="G271" s="8">
        <v>32826</v>
      </c>
      <c r="H271" s="9" t="s">
        <v>2579</v>
      </c>
      <c r="I271" s="5" t="s">
        <v>580</v>
      </c>
      <c r="J271" s="5" t="s">
        <v>603</v>
      </c>
      <c r="K271" s="5" t="s">
        <v>586</v>
      </c>
      <c r="L271" s="11">
        <v>5920000</v>
      </c>
      <c r="M271" s="13">
        <v>45317</v>
      </c>
      <c r="N271" s="13">
        <v>45320</v>
      </c>
      <c r="O271" s="13">
        <v>45377</v>
      </c>
      <c r="P271" s="15">
        <v>57</v>
      </c>
      <c r="Q271" s="11" t="s">
        <v>619</v>
      </c>
      <c r="R271" s="11">
        <f>+VLOOKUP(A271,[1]Hoja2!$A$4:$B$2887,2,FALSE)</f>
        <v>5920000</v>
      </c>
      <c r="S271" s="11">
        <f t="shared" si="8"/>
        <v>0</v>
      </c>
      <c r="T271" s="19">
        <f t="shared" si="9"/>
        <v>100</v>
      </c>
      <c r="U271" s="5">
        <v>0</v>
      </c>
      <c r="V271" s="10" t="s">
        <v>3194</v>
      </c>
    </row>
    <row r="272" spans="1:22" s="4" customFormat="1" ht="51" x14ac:dyDescent="0.2">
      <c r="A272" s="5" t="s">
        <v>890</v>
      </c>
      <c r="B272" s="5" t="s">
        <v>890</v>
      </c>
      <c r="C272" s="5" t="s">
        <v>20</v>
      </c>
      <c r="D272" s="6" t="s">
        <v>269</v>
      </c>
      <c r="E272" s="18">
        <v>1014242049</v>
      </c>
      <c r="F272" s="7" t="s">
        <v>578</v>
      </c>
      <c r="G272" s="8">
        <v>34046</v>
      </c>
      <c r="H272" s="9" t="s">
        <v>2505</v>
      </c>
      <c r="I272" s="5" t="s">
        <v>580</v>
      </c>
      <c r="J272" s="5" t="s">
        <v>601</v>
      </c>
      <c r="K272" s="5" t="s">
        <v>584</v>
      </c>
      <c r="L272" s="11">
        <v>17000000</v>
      </c>
      <c r="M272" s="13">
        <v>45317</v>
      </c>
      <c r="N272" s="13">
        <v>45323</v>
      </c>
      <c r="O272" s="13">
        <v>45473</v>
      </c>
      <c r="P272" s="15">
        <v>149</v>
      </c>
      <c r="Q272" s="11" t="s">
        <v>619</v>
      </c>
      <c r="R272" s="11">
        <f>+VLOOKUP(A272,[1]Hoja2!$A$4:$B$2887,2,FALSE)</f>
        <v>23800000</v>
      </c>
      <c r="S272" s="11">
        <f t="shared" si="8"/>
        <v>-6800000</v>
      </c>
      <c r="T272" s="19">
        <f t="shared" si="9"/>
        <v>140</v>
      </c>
      <c r="U272" s="5">
        <v>1</v>
      </c>
      <c r="V272" s="10" t="s">
        <v>3195</v>
      </c>
    </row>
    <row r="273" spans="1:22" s="4" customFormat="1" ht="51" x14ac:dyDescent="0.2">
      <c r="A273" s="5" t="s">
        <v>891</v>
      </c>
      <c r="B273" s="5" t="s">
        <v>891</v>
      </c>
      <c r="C273" s="5" t="s">
        <v>20</v>
      </c>
      <c r="D273" s="6" t="s">
        <v>381</v>
      </c>
      <c r="E273" s="18">
        <v>8853423</v>
      </c>
      <c r="F273" s="7" t="s">
        <v>578</v>
      </c>
      <c r="G273" s="8">
        <v>29347</v>
      </c>
      <c r="H273" s="9" t="s">
        <v>2523</v>
      </c>
      <c r="I273" s="5" t="s">
        <v>580</v>
      </c>
      <c r="J273" s="5" t="s">
        <v>2906</v>
      </c>
      <c r="K273" s="5" t="s">
        <v>591</v>
      </c>
      <c r="L273" s="11">
        <v>17994900</v>
      </c>
      <c r="M273" s="13">
        <v>45317</v>
      </c>
      <c r="N273" s="13">
        <v>45323</v>
      </c>
      <c r="O273" s="13">
        <v>45473</v>
      </c>
      <c r="P273" s="15">
        <v>149</v>
      </c>
      <c r="Q273" s="11" t="s">
        <v>619</v>
      </c>
      <c r="R273" s="11">
        <f>+VLOOKUP(A273,[1]Hoja2!$A$4:$B$2887,2,FALSE)</f>
        <v>25192860</v>
      </c>
      <c r="S273" s="11">
        <f t="shared" si="8"/>
        <v>-7197960</v>
      </c>
      <c r="T273" s="19">
        <f t="shared" si="9"/>
        <v>140</v>
      </c>
      <c r="U273" s="5">
        <v>1</v>
      </c>
      <c r="V273" s="10" t="s">
        <v>3196</v>
      </c>
    </row>
    <row r="274" spans="1:22" s="4" customFormat="1" ht="51" x14ac:dyDescent="0.2">
      <c r="A274" s="5" t="s">
        <v>892</v>
      </c>
      <c r="B274" s="5" t="s">
        <v>892</v>
      </c>
      <c r="C274" s="5" t="s">
        <v>20</v>
      </c>
      <c r="D274" s="6" t="s">
        <v>497</v>
      </c>
      <c r="E274" s="18">
        <v>1010194126</v>
      </c>
      <c r="F274" s="7" t="s">
        <v>578</v>
      </c>
      <c r="G274" s="8">
        <v>33133</v>
      </c>
      <c r="H274" s="9" t="s">
        <v>2537</v>
      </c>
      <c r="I274" s="5" t="s">
        <v>580</v>
      </c>
      <c r="J274" s="5" t="s">
        <v>2906</v>
      </c>
      <c r="K274" s="5" t="s">
        <v>591</v>
      </c>
      <c r="L274" s="11">
        <v>17994900</v>
      </c>
      <c r="M274" s="13">
        <v>45317</v>
      </c>
      <c r="N274" s="13">
        <v>45323</v>
      </c>
      <c r="O274" s="13">
        <v>45473</v>
      </c>
      <c r="P274" s="15">
        <v>149</v>
      </c>
      <c r="Q274" s="11" t="s">
        <v>619</v>
      </c>
      <c r="R274" s="11">
        <f>+VLOOKUP(A274,[1]Hoja2!$A$4:$B$2887,2,FALSE)</f>
        <v>3598980</v>
      </c>
      <c r="S274" s="11">
        <f t="shared" si="8"/>
        <v>14395920</v>
      </c>
      <c r="T274" s="19">
        <f t="shared" si="9"/>
        <v>20</v>
      </c>
      <c r="U274" s="5">
        <v>0</v>
      </c>
      <c r="V274" s="10" t="s">
        <v>3197</v>
      </c>
    </row>
    <row r="275" spans="1:22" s="4" customFormat="1" ht="51" x14ac:dyDescent="0.2">
      <c r="A275" s="5" t="s">
        <v>893</v>
      </c>
      <c r="B275" s="5" t="s">
        <v>893</v>
      </c>
      <c r="C275" s="5" t="s">
        <v>20</v>
      </c>
      <c r="D275" s="6" t="s">
        <v>1912</v>
      </c>
      <c r="E275" s="18">
        <v>1032459338</v>
      </c>
      <c r="F275" s="7" t="s">
        <v>578</v>
      </c>
      <c r="G275" s="8">
        <v>34218</v>
      </c>
      <c r="H275" s="9" t="s">
        <v>2537</v>
      </c>
      <c r="I275" s="5" t="s">
        <v>580</v>
      </c>
      <c r="J275" s="5" t="s">
        <v>2906</v>
      </c>
      <c r="K275" s="5" t="s">
        <v>591</v>
      </c>
      <c r="L275" s="11">
        <v>17994900</v>
      </c>
      <c r="M275" s="13">
        <v>45317</v>
      </c>
      <c r="N275" s="13">
        <v>45323</v>
      </c>
      <c r="O275" s="13">
        <v>45473</v>
      </c>
      <c r="P275" s="15">
        <v>149</v>
      </c>
      <c r="Q275" s="11" t="s">
        <v>619</v>
      </c>
      <c r="R275" s="11">
        <f>+VLOOKUP(A275,[1]Hoja2!$A$4:$B$2887,2,FALSE)</f>
        <v>25192860</v>
      </c>
      <c r="S275" s="11">
        <f t="shared" si="8"/>
        <v>-7197960</v>
      </c>
      <c r="T275" s="19">
        <f t="shared" si="9"/>
        <v>140</v>
      </c>
      <c r="U275" s="5">
        <v>1</v>
      </c>
      <c r="V275" s="10" t="s">
        <v>3198</v>
      </c>
    </row>
    <row r="276" spans="1:22" s="4" customFormat="1" ht="51" x14ac:dyDescent="0.2">
      <c r="A276" s="5" t="s">
        <v>894</v>
      </c>
      <c r="B276" s="5" t="s">
        <v>894</v>
      </c>
      <c r="C276" s="5" t="s">
        <v>29</v>
      </c>
      <c r="D276" s="6" t="s">
        <v>1913</v>
      </c>
      <c r="E276" s="18">
        <v>52715390</v>
      </c>
      <c r="F276" s="7" t="s">
        <v>578</v>
      </c>
      <c r="G276" s="8">
        <v>29149</v>
      </c>
      <c r="H276" s="9" t="s">
        <v>2554</v>
      </c>
      <c r="I276" s="5" t="s">
        <v>580</v>
      </c>
      <c r="J276" s="5" t="s">
        <v>2906</v>
      </c>
      <c r="K276" s="5" t="s">
        <v>591</v>
      </c>
      <c r="L276" s="11">
        <v>17994900</v>
      </c>
      <c r="M276" s="13">
        <v>45317</v>
      </c>
      <c r="N276" s="13">
        <v>45323</v>
      </c>
      <c r="O276" s="13">
        <v>45473</v>
      </c>
      <c r="P276" s="15">
        <v>149</v>
      </c>
      <c r="Q276" s="11" t="s">
        <v>619</v>
      </c>
      <c r="R276" s="11">
        <f>+VLOOKUP(A276,[1]Hoja2!$A$4:$B$2887,2,FALSE)</f>
        <v>17994900</v>
      </c>
      <c r="S276" s="11">
        <f t="shared" si="8"/>
        <v>0</v>
      </c>
      <c r="T276" s="19">
        <f t="shared" si="9"/>
        <v>100</v>
      </c>
      <c r="U276" s="5">
        <v>0</v>
      </c>
      <c r="V276" s="10" t="s">
        <v>3199</v>
      </c>
    </row>
    <row r="277" spans="1:22" s="4" customFormat="1" ht="89.25" x14ac:dyDescent="0.2">
      <c r="A277" s="5" t="s">
        <v>895</v>
      </c>
      <c r="B277" s="5" t="s">
        <v>895</v>
      </c>
      <c r="C277" s="5" t="s">
        <v>20</v>
      </c>
      <c r="D277" s="6" t="s">
        <v>1914</v>
      </c>
      <c r="E277" s="18">
        <v>1026269678</v>
      </c>
      <c r="F277" s="7" t="s">
        <v>578</v>
      </c>
      <c r="G277" s="8">
        <v>33053</v>
      </c>
      <c r="H277" s="9" t="s">
        <v>2580</v>
      </c>
      <c r="I277" s="5" t="s">
        <v>580</v>
      </c>
      <c r="J277" s="5" t="s">
        <v>604</v>
      </c>
      <c r="K277" s="5" t="s">
        <v>587</v>
      </c>
      <c r="L277" s="11">
        <v>12506667</v>
      </c>
      <c r="M277" s="13">
        <v>45317</v>
      </c>
      <c r="N277" s="13">
        <v>45320</v>
      </c>
      <c r="O277" s="13">
        <v>45382</v>
      </c>
      <c r="P277" s="15">
        <v>62</v>
      </c>
      <c r="Q277" s="11" t="s">
        <v>619</v>
      </c>
      <c r="R277" s="11">
        <f>+VLOOKUP(A277,[1]Hoja2!$A$4:$B$2887,2,FALSE)</f>
        <v>12506667</v>
      </c>
      <c r="S277" s="11">
        <f t="shared" si="8"/>
        <v>0</v>
      </c>
      <c r="T277" s="19">
        <f t="shared" si="9"/>
        <v>100</v>
      </c>
      <c r="U277" s="5">
        <v>0</v>
      </c>
      <c r="V277" s="10" t="s">
        <v>3200</v>
      </c>
    </row>
    <row r="278" spans="1:22" s="4" customFormat="1" ht="76.5" x14ac:dyDescent="0.2">
      <c r="A278" s="5" t="s">
        <v>896</v>
      </c>
      <c r="B278" s="5" t="s">
        <v>896</v>
      </c>
      <c r="C278" s="5" t="s">
        <v>20</v>
      </c>
      <c r="D278" s="6" t="s">
        <v>1915</v>
      </c>
      <c r="E278" s="18">
        <v>79718077</v>
      </c>
      <c r="F278" s="7" t="s">
        <v>578</v>
      </c>
      <c r="G278" s="8">
        <v>27383</v>
      </c>
      <c r="H278" s="9" t="s">
        <v>2581</v>
      </c>
      <c r="I278" s="5" t="s">
        <v>580</v>
      </c>
      <c r="J278" s="5" t="s">
        <v>604</v>
      </c>
      <c r="K278" s="5" t="s">
        <v>587</v>
      </c>
      <c r="L278" s="11">
        <v>16495400</v>
      </c>
      <c r="M278" s="13">
        <v>45317</v>
      </c>
      <c r="N278" s="13">
        <v>45320</v>
      </c>
      <c r="O278" s="13">
        <v>45382</v>
      </c>
      <c r="P278" s="15">
        <v>62</v>
      </c>
      <c r="Q278" s="11" t="s">
        <v>619</v>
      </c>
      <c r="R278" s="11">
        <f>+VLOOKUP(A278,[1]Hoja2!$A$4:$B$2887,2,FALSE)</f>
        <v>16495400</v>
      </c>
      <c r="S278" s="11">
        <f t="shared" si="8"/>
        <v>0</v>
      </c>
      <c r="T278" s="19">
        <f t="shared" si="9"/>
        <v>100</v>
      </c>
      <c r="U278" s="5">
        <v>0</v>
      </c>
      <c r="V278" s="10" t="s">
        <v>3201</v>
      </c>
    </row>
    <row r="279" spans="1:22" s="4" customFormat="1" ht="51" x14ac:dyDescent="0.2">
      <c r="A279" s="5" t="s">
        <v>897</v>
      </c>
      <c r="B279" s="5" t="s">
        <v>897</v>
      </c>
      <c r="C279" s="5" t="s">
        <v>20</v>
      </c>
      <c r="D279" s="6" t="s">
        <v>301</v>
      </c>
      <c r="E279" s="18">
        <v>80094237</v>
      </c>
      <c r="F279" s="7" t="s">
        <v>578</v>
      </c>
      <c r="G279" s="8">
        <v>33385</v>
      </c>
      <c r="H279" s="9" t="s">
        <v>2582</v>
      </c>
      <c r="I279" s="5" t="s">
        <v>580</v>
      </c>
      <c r="J279" s="5" t="s">
        <v>601</v>
      </c>
      <c r="K279" s="5" t="s">
        <v>584</v>
      </c>
      <c r="L279" s="11">
        <v>10624000</v>
      </c>
      <c r="M279" s="13">
        <v>45323</v>
      </c>
      <c r="N279" s="13">
        <v>45323</v>
      </c>
      <c r="O279" s="13">
        <v>45382</v>
      </c>
      <c r="P279" s="15">
        <v>60</v>
      </c>
      <c r="Q279" s="11" t="s">
        <v>619</v>
      </c>
      <c r="R279" s="11">
        <f>+VLOOKUP(A279,[1]Hoja2!$A$4:$B$2887,2,FALSE)</f>
        <v>15936000</v>
      </c>
      <c r="S279" s="11">
        <f t="shared" si="8"/>
        <v>-5312000</v>
      </c>
      <c r="T279" s="19">
        <f t="shared" si="9"/>
        <v>150</v>
      </c>
      <c r="U279" s="5">
        <v>0</v>
      </c>
      <c r="V279" s="10" t="s">
        <v>3202</v>
      </c>
    </row>
    <row r="280" spans="1:22" s="4" customFormat="1" ht="51" x14ac:dyDescent="0.2">
      <c r="A280" s="5" t="s">
        <v>898</v>
      </c>
      <c r="B280" s="5" t="s">
        <v>898</v>
      </c>
      <c r="C280" s="5" t="s">
        <v>29</v>
      </c>
      <c r="D280" s="6" t="s">
        <v>1916</v>
      </c>
      <c r="E280" s="18">
        <v>1012397855</v>
      </c>
      <c r="F280" s="7" t="s">
        <v>578</v>
      </c>
      <c r="G280" s="8">
        <v>34047</v>
      </c>
      <c r="H280" s="9" t="s">
        <v>2499</v>
      </c>
      <c r="I280" s="5" t="s">
        <v>580</v>
      </c>
      <c r="J280" s="5" t="s">
        <v>601</v>
      </c>
      <c r="K280" s="5" t="s">
        <v>584</v>
      </c>
      <c r="L280" s="11">
        <v>14990000</v>
      </c>
      <c r="M280" s="13">
        <v>45317</v>
      </c>
      <c r="N280" s="13">
        <v>45324</v>
      </c>
      <c r="O280" s="13">
        <v>45473</v>
      </c>
      <c r="P280" s="15">
        <v>148</v>
      </c>
      <c r="Q280" s="11" t="s">
        <v>619</v>
      </c>
      <c r="R280" s="11">
        <f>+VLOOKUP(A280,[1]Hoja2!$A$4:$B$2887,2,FALSE)</f>
        <v>20986000</v>
      </c>
      <c r="S280" s="11">
        <f t="shared" si="8"/>
        <v>-5996000</v>
      </c>
      <c r="T280" s="19">
        <f t="shared" si="9"/>
        <v>140</v>
      </c>
      <c r="U280" s="5">
        <v>0</v>
      </c>
      <c r="V280" s="10" t="s">
        <v>3203</v>
      </c>
    </row>
    <row r="281" spans="1:22" s="4" customFormat="1" ht="51" x14ac:dyDescent="0.2">
      <c r="A281" s="5" t="s">
        <v>899</v>
      </c>
      <c r="B281" s="5" t="s">
        <v>899</v>
      </c>
      <c r="C281" s="5" t="s">
        <v>20</v>
      </c>
      <c r="D281" s="6" t="s">
        <v>1917</v>
      </c>
      <c r="E281" s="18">
        <v>1033704697</v>
      </c>
      <c r="F281" s="7" t="s">
        <v>578</v>
      </c>
      <c r="G281" s="8">
        <v>32515</v>
      </c>
      <c r="H281" s="9" t="s">
        <v>2462</v>
      </c>
      <c r="I281" s="5" t="s">
        <v>580</v>
      </c>
      <c r="J281" s="5" t="s">
        <v>2905</v>
      </c>
      <c r="K281" s="5" t="s">
        <v>584</v>
      </c>
      <c r="L281" s="11">
        <v>17000000</v>
      </c>
      <c r="M281" s="13">
        <v>45321</v>
      </c>
      <c r="N281" s="13">
        <v>45323</v>
      </c>
      <c r="O281" s="13">
        <v>45473</v>
      </c>
      <c r="P281" s="15">
        <v>149</v>
      </c>
      <c r="Q281" s="11" t="s">
        <v>619</v>
      </c>
      <c r="R281" s="11">
        <f>+VLOOKUP(A281,[1]Hoja2!$A$4:$B$2887,2,FALSE)</f>
        <v>23800000</v>
      </c>
      <c r="S281" s="11">
        <f t="shared" si="8"/>
        <v>-6800000</v>
      </c>
      <c r="T281" s="19">
        <f t="shared" si="9"/>
        <v>140</v>
      </c>
      <c r="U281" s="5">
        <v>1</v>
      </c>
      <c r="V281" s="10" t="s">
        <v>3204</v>
      </c>
    </row>
    <row r="282" spans="1:22" s="4" customFormat="1" ht="51" x14ac:dyDescent="0.2">
      <c r="A282" s="5" t="s">
        <v>900</v>
      </c>
      <c r="B282" s="5" t="s">
        <v>900</v>
      </c>
      <c r="C282" s="5" t="s">
        <v>20</v>
      </c>
      <c r="D282" s="6" t="s">
        <v>1918</v>
      </c>
      <c r="E282" s="18">
        <v>52936979</v>
      </c>
      <c r="F282" s="7" t="s">
        <v>578</v>
      </c>
      <c r="G282" s="8">
        <v>31144</v>
      </c>
      <c r="H282" s="9" t="s">
        <v>2462</v>
      </c>
      <c r="I282" s="5" t="s">
        <v>580</v>
      </c>
      <c r="J282" s="5" t="s">
        <v>601</v>
      </c>
      <c r="K282" s="5" t="s">
        <v>584</v>
      </c>
      <c r="L282" s="11">
        <v>17000000</v>
      </c>
      <c r="M282" s="13">
        <v>45321</v>
      </c>
      <c r="N282" s="13">
        <v>45323</v>
      </c>
      <c r="O282" s="13">
        <v>45473</v>
      </c>
      <c r="P282" s="15">
        <v>149</v>
      </c>
      <c r="Q282" s="11" t="s">
        <v>619</v>
      </c>
      <c r="R282" s="11">
        <f>+VLOOKUP(A282,[1]Hoja2!$A$4:$B$2887,2,FALSE)</f>
        <v>23800000</v>
      </c>
      <c r="S282" s="11">
        <f t="shared" si="8"/>
        <v>-6800000</v>
      </c>
      <c r="T282" s="19">
        <f t="shared" si="9"/>
        <v>140</v>
      </c>
      <c r="U282" s="5">
        <v>1</v>
      </c>
      <c r="V282" s="10" t="s">
        <v>3205</v>
      </c>
    </row>
    <row r="283" spans="1:22" s="4" customFormat="1" ht="51" x14ac:dyDescent="0.2">
      <c r="A283" s="5" t="s">
        <v>901</v>
      </c>
      <c r="B283" s="5" t="s">
        <v>901</v>
      </c>
      <c r="C283" s="5" t="s">
        <v>29</v>
      </c>
      <c r="D283" s="6" t="s">
        <v>1919</v>
      </c>
      <c r="E283" s="18">
        <v>1020815577</v>
      </c>
      <c r="F283" s="7" t="s">
        <v>578</v>
      </c>
      <c r="G283" s="8">
        <v>35198</v>
      </c>
      <c r="H283" s="9" t="s">
        <v>2473</v>
      </c>
      <c r="I283" s="5" t="s">
        <v>580</v>
      </c>
      <c r="J283" s="5" t="s">
        <v>601</v>
      </c>
      <c r="K283" s="5" t="s">
        <v>584</v>
      </c>
      <c r="L283" s="11">
        <v>14990000</v>
      </c>
      <c r="M283" s="13">
        <v>45321</v>
      </c>
      <c r="N283" s="13">
        <v>45323</v>
      </c>
      <c r="O283" s="13">
        <v>45473</v>
      </c>
      <c r="P283" s="15">
        <v>149</v>
      </c>
      <c r="Q283" s="11" t="s">
        <v>619</v>
      </c>
      <c r="R283" s="11">
        <f>+VLOOKUP(A283,[1]Hoja2!$A$4:$B$2887,2,FALSE)</f>
        <v>20986000</v>
      </c>
      <c r="S283" s="11">
        <f t="shared" si="8"/>
        <v>-5996000</v>
      </c>
      <c r="T283" s="19">
        <f t="shared" si="9"/>
        <v>140</v>
      </c>
      <c r="U283" s="5">
        <v>0</v>
      </c>
      <c r="V283" s="10" t="s">
        <v>3206</v>
      </c>
    </row>
    <row r="284" spans="1:22" s="4" customFormat="1" ht="51" x14ac:dyDescent="0.2">
      <c r="A284" s="5" t="s">
        <v>902</v>
      </c>
      <c r="B284" s="5" t="s">
        <v>902</v>
      </c>
      <c r="C284" s="5" t="s">
        <v>20</v>
      </c>
      <c r="D284" s="6" t="s">
        <v>248</v>
      </c>
      <c r="E284" s="18">
        <v>1000007197</v>
      </c>
      <c r="F284" s="7" t="s">
        <v>578</v>
      </c>
      <c r="G284" s="8">
        <v>35251</v>
      </c>
      <c r="H284" s="9" t="s">
        <v>2505</v>
      </c>
      <c r="I284" s="5" t="s">
        <v>580</v>
      </c>
      <c r="J284" s="5" t="s">
        <v>601</v>
      </c>
      <c r="K284" s="5" t="s">
        <v>584</v>
      </c>
      <c r="L284" s="11">
        <v>17000000</v>
      </c>
      <c r="M284" s="13">
        <v>45322</v>
      </c>
      <c r="N284" s="13">
        <v>45324</v>
      </c>
      <c r="O284" s="13">
        <v>45473</v>
      </c>
      <c r="P284" s="15">
        <v>148</v>
      </c>
      <c r="Q284" s="11" t="s">
        <v>619</v>
      </c>
      <c r="R284" s="11">
        <f>+VLOOKUP(A284,[1]Hoja2!$A$4:$B$2887,2,FALSE)</f>
        <v>23800000</v>
      </c>
      <c r="S284" s="11">
        <f t="shared" si="8"/>
        <v>-6800000</v>
      </c>
      <c r="T284" s="19">
        <f t="shared" si="9"/>
        <v>140</v>
      </c>
      <c r="U284" s="5">
        <v>1</v>
      </c>
      <c r="V284" s="10" t="s">
        <v>3207</v>
      </c>
    </row>
    <row r="285" spans="1:22" s="4" customFormat="1" ht="51" x14ac:dyDescent="0.2">
      <c r="A285" s="5" t="s">
        <v>903</v>
      </c>
      <c r="B285" s="5" t="s">
        <v>903</v>
      </c>
      <c r="C285" s="5" t="s">
        <v>20</v>
      </c>
      <c r="D285" s="6" t="s">
        <v>100</v>
      </c>
      <c r="E285" s="18">
        <v>1013617247</v>
      </c>
      <c r="F285" s="7" t="s">
        <v>578</v>
      </c>
      <c r="G285" s="8">
        <v>33126</v>
      </c>
      <c r="H285" s="9" t="s">
        <v>2583</v>
      </c>
      <c r="I285" s="5" t="s">
        <v>580</v>
      </c>
      <c r="J285" s="5" t="s">
        <v>603</v>
      </c>
      <c r="K285" s="5" t="s">
        <v>586</v>
      </c>
      <c r="L285" s="11">
        <v>11000000</v>
      </c>
      <c r="M285" s="13">
        <v>45321</v>
      </c>
      <c r="N285" s="13">
        <v>45323</v>
      </c>
      <c r="O285" s="13">
        <v>45382</v>
      </c>
      <c r="P285" s="15">
        <v>60</v>
      </c>
      <c r="Q285" s="11" t="s">
        <v>619</v>
      </c>
      <c r="R285" s="11">
        <f>+VLOOKUP(A285,[1]Hoja2!$A$4:$B$2887,2,FALSE)</f>
        <v>11000000</v>
      </c>
      <c r="S285" s="11">
        <f t="shared" si="8"/>
        <v>0</v>
      </c>
      <c r="T285" s="19">
        <f t="shared" si="9"/>
        <v>100</v>
      </c>
      <c r="U285" s="5">
        <v>0</v>
      </c>
      <c r="V285" s="10" t="s">
        <v>3208</v>
      </c>
    </row>
    <row r="286" spans="1:22" s="4" customFormat="1" ht="51" x14ac:dyDescent="0.2">
      <c r="A286" s="5" t="s">
        <v>904</v>
      </c>
      <c r="B286" s="5" t="s">
        <v>904</v>
      </c>
      <c r="C286" s="5" t="s">
        <v>20</v>
      </c>
      <c r="D286" s="6" t="s">
        <v>278</v>
      </c>
      <c r="E286" s="18">
        <v>74283182</v>
      </c>
      <c r="F286" s="7" t="s">
        <v>578</v>
      </c>
      <c r="G286" s="8">
        <v>31186</v>
      </c>
      <c r="H286" s="9" t="s">
        <v>2584</v>
      </c>
      <c r="I286" s="5" t="s">
        <v>580</v>
      </c>
      <c r="J286" s="5" t="s">
        <v>601</v>
      </c>
      <c r="K286" s="5" t="s">
        <v>584</v>
      </c>
      <c r="L286" s="11">
        <v>17000000</v>
      </c>
      <c r="M286" s="13">
        <v>45320</v>
      </c>
      <c r="N286" s="13">
        <v>45323</v>
      </c>
      <c r="O286" s="13">
        <v>45473</v>
      </c>
      <c r="P286" s="15">
        <v>149</v>
      </c>
      <c r="Q286" s="11" t="s">
        <v>619</v>
      </c>
      <c r="R286" s="11">
        <f>+VLOOKUP(A286,[1]Hoja2!$A$4:$B$2887,2,FALSE)</f>
        <v>23800000</v>
      </c>
      <c r="S286" s="11">
        <f t="shared" si="8"/>
        <v>-6800000</v>
      </c>
      <c r="T286" s="19">
        <f t="shared" si="9"/>
        <v>140</v>
      </c>
      <c r="U286" s="5">
        <v>2</v>
      </c>
      <c r="V286" s="10" t="s">
        <v>3209</v>
      </c>
    </row>
    <row r="287" spans="1:22" s="4" customFormat="1" ht="51" x14ac:dyDescent="0.2">
      <c r="A287" s="5" t="s">
        <v>905</v>
      </c>
      <c r="B287" s="5" t="s">
        <v>905</v>
      </c>
      <c r="C287" s="5" t="s">
        <v>29</v>
      </c>
      <c r="D287" s="6" t="s">
        <v>495</v>
      </c>
      <c r="E287" s="18">
        <v>52887332</v>
      </c>
      <c r="F287" s="7" t="s">
        <v>578</v>
      </c>
      <c r="G287" s="8">
        <v>30175</v>
      </c>
      <c r="H287" s="9" t="s">
        <v>2473</v>
      </c>
      <c r="I287" s="5" t="s">
        <v>580</v>
      </c>
      <c r="J287" s="5" t="s">
        <v>601</v>
      </c>
      <c r="K287" s="5" t="s">
        <v>584</v>
      </c>
      <c r="L287" s="11">
        <v>14990000</v>
      </c>
      <c r="M287" s="13">
        <v>45320</v>
      </c>
      <c r="N287" s="13">
        <v>45323</v>
      </c>
      <c r="O287" s="13">
        <v>45473</v>
      </c>
      <c r="P287" s="15">
        <v>149</v>
      </c>
      <c r="Q287" s="11" t="s">
        <v>619</v>
      </c>
      <c r="R287" s="11">
        <f>+VLOOKUP(A287,[1]Hoja2!$A$4:$B$2887,2,FALSE)</f>
        <v>20986000</v>
      </c>
      <c r="S287" s="11">
        <f t="shared" si="8"/>
        <v>-5996000</v>
      </c>
      <c r="T287" s="19">
        <f t="shared" si="9"/>
        <v>140</v>
      </c>
      <c r="U287" s="5">
        <v>0</v>
      </c>
      <c r="V287" s="10" t="s">
        <v>3210</v>
      </c>
    </row>
    <row r="288" spans="1:22" s="4" customFormat="1" ht="51" x14ac:dyDescent="0.2">
      <c r="A288" s="5" t="s">
        <v>906</v>
      </c>
      <c r="B288" s="5" t="s">
        <v>906</v>
      </c>
      <c r="C288" s="5" t="s">
        <v>20</v>
      </c>
      <c r="D288" s="6" t="s">
        <v>1920</v>
      </c>
      <c r="E288" s="18">
        <v>1116862960</v>
      </c>
      <c r="F288" s="7" t="s">
        <v>578</v>
      </c>
      <c r="G288" s="8">
        <v>33458</v>
      </c>
      <c r="H288" s="9" t="s">
        <v>2585</v>
      </c>
      <c r="I288" s="5" t="s">
        <v>580</v>
      </c>
      <c r="J288" s="5" t="s">
        <v>606</v>
      </c>
      <c r="K288" s="5" t="s">
        <v>589</v>
      </c>
      <c r="L288" s="11">
        <v>7138023</v>
      </c>
      <c r="M288" s="13">
        <v>45317</v>
      </c>
      <c r="N288" s="13">
        <v>45320</v>
      </c>
      <c r="O288" s="13">
        <v>45382</v>
      </c>
      <c r="P288" s="15">
        <v>62</v>
      </c>
      <c r="Q288" s="11" t="s">
        <v>619</v>
      </c>
      <c r="R288" s="11">
        <f>+VLOOKUP(A288,[1]Hoja2!$A$4:$B$2887,2,FALSE)</f>
        <v>10382579</v>
      </c>
      <c r="S288" s="11">
        <f t="shared" si="8"/>
        <v>-3244556</v>
      </c>
      <c r="T288" s="19">
        <f t="shared" si="9"/>
        <v>145.45454672813466</v>
      </c>
      <c r="U288" s="5">
        <v>1</v>
      </c>
      <c r="V288" s="10" t="s">
        <v>3211</v>
      </c>
    </row>
    <row r="289" spans="1:22" s="4" customFormat="1" ht="51" x14ac:dyDescent="0.2">
      <c r="A289" s="5" t="s">
        <v>907</v>
      </c>
      <c r="B289" s="5" t="s">
        <v>907</v>
      </c>
      <c r="C289" s="5" t="s">
        <v>20</v>
      </c>
      <c r="D289" s="6" t="s">
        <v>1921</v>
      </c>
      <c r="E289" s="18">
        <v>52460953</v>
      </c>
      <c r="F289" s="7" t="s">
        <v>578</v>
      </c>
      <c r="G289" s="8">
        <v>29500</v>
      </c>
      <c r="H289" s="9" t="s">
        <v>2469</v>
      </c>
      <c r="I289" s="5" t="s">
        <v>580</v>
      </c>
      <c r="J289" s="5" t="s">
        <v>601</v>
      </c>
      <c r="K289" s="5" t="s">
        <v>584</v>
      </c>
      <c r="L289" s="11">
        <v>14990000</v>
      </c>
      <c r="M289" s="13">
        <v>45320</v>
      </c>
      <c r="N289" s="13">
        <v>45323</v>
      </c>
      <c r="O289" s="13">
        <v>45473</v>
      </c>
      <c r="P289" s="15">
        <v>149</v>
      </c>
      <c r="Q289" s="11" t="s">
        <v>619</v>
      </c>
      <c r="R289" s="11">
        <f>+VLOOKUP(A289,[1]Hoja2!$A$4:$B$2887,2,FALSE)</f>
        <v>20986000</v>
      </c>
      <c r="S289" s="11">
        <f t="shared" si="8"/>
        <v>-5996000</v>
      </c>
      <c r="T289" s="19">
        <f t="shared" si="9"/>
        <v>140</v>
      </c>
      <c r="U289" s="5">
        <v>1</v>
      </c>
      <c r="V289" s="10" t="s">
        <v>3212</v>
      </c>
    </row>
    <row r="290" spans="1:22" s="4" customFormat="1" ht="51" x14ac:dyDescent="0.2">
      <c r="A290" s="5" t="s">
        <v>908</v>
      </c>
      <c r="B290" s="5" t="s">
        <v>908</v>
      </c>
      <c r="C290" s="5" t="s">
        <v>20</v>
      </c>
      <c r="D290" s="6" t="s">
        <v>410</v>
      </c>
      <c r="E290" s="18">
        <v>1072195260</v>
      </c>
      <c r="F290" s="7" t="s">
        <v>578</v>
      </c>
      <c r="G290" s="8">
        <v>35044</v>
      </c>
      <c r="H290" s="9" t="s">
        <v>2586</v>
      </c>
      <c r="I290" s="5" t="s">
        <v>580</v>
      </c>
      <c r="J290" s="5" t="s">
        <v>2906</v>
      </c>
      <c r="K290" s="5" t="s">
        <v>591</v>
      </c>
      <c r="L290" s="11">
        <v>12022725</v>
      </c>
      <c r="M290" s="13">
        <v>45317</v>
      </c>
      <c r="N290" s="13">
        <v>45323</v>
      </c>
      <c r="O290" s="13">
        <v>45473</v>
      </c>
      <c r="P290" s="15">
        <v>149</v>
      </c>
      <c r="Q290" s="11" t="s">
        <v>619</v>
      </c>
      <c r="R290" s="11">
        <f>+VLOOKUP(A290,[1]Hoja2!$A$4:$B$2887,2,FALSE)</f>
        <v>12022725</v>
      </c>
      <c r="S290" s="11">
        <f t="shared" si="8"/>
        <v>0</v>
      </c>
      <c r="T290" s="19">
        <f t="shared" si="9"/>
        <v>100</v>
      </c>
      <c r="U290" s="5">
        <v>0</v>
      </c>
      <c r="V290" s="10" t="s">
        <v>3213</v>
      </c>
    </row>
    <row r="291" spans="1:22" s="4" customFormat="1" ht="51" x14ac:dyDescent="0.2">
      <c r="A291" s="5" t="s">
        <v>909</v>
      </c>
      <c r="B291" s="5" t="s">
        <v>909</v>
      </c>
      <c r="C291" s="5" t="s">
        <v>29</v>
      </c>
      <c r="D291" s="6" t="s">
        <v>94</v>
      </c>
      <c r="E291" s="18">
        <v>52756632</v>
      </c>
      <c r="F291" s="7" t="s">
        <v>578</v>
      </c>
      <c r="G291" s="8">
        <v>30253</v>
      </c>
      <c r="H291" s="9" t="s">
        <v>2587</v>
      </c>
      <c r="I291" s="5" t="s">
        <v>580</v>
      </c>
      <c r="J291" s="5" t="s">
        <v>2906</v>
      </c>
      <c r="K291" s="5" t="s">
        <v>591</v>
      </c>
      <c r="L291" s="11">
        <v>6890000</v>
      </c>
      <c r="M291" s="13">
        <v>45320</v>
      </c>
      <c r="N291" s="13">
        <v>45323</v>
      </c>
      <c r="O291" s="13">
        <v>45382</v>
      </c>
      <c r="P291" s="15">
        <v>60</v>
      </c>
      <c r="Q291" s="11" t="s">
        <v>619</v>
      </c>
      <c r="R291" s="11">
        <f>+VLOOKUP(A291,[1]Hoja2!$A$4:$B$2887,2,FALSE)</f>
        <v>10220167</v>
      </c>
      <c r="S291" s="11">
        <f t="shared" si="8"/>
        <v>-3330167</v>
      </c>
      <c r="T291" s="19">
        <f t="shared" si="9"/>
        <v>148.33333817126271</v>
      </c>
      <c r="U291" s="5">
        <v>0</v>
      </c>
      <c r="V291" s="10" t="s">
        <v>3214</v>
      </c>
    </row>
    <row r="292" spans="1:22" s="4" customFormat="1" ht="51" x14ac:dyDescent="0.2">
      <c r="A292" s="5" t="s">
        <v>910</v>
      </c>
      <c r="B292" s="5" t="s">
        <v>910</v>
      </c>
      <c r="C292" s="5" t="s">
        <v>20</v>
      </c>
      <c r="D292" s="6" t="s">
        <v>531</v>
      </c>
      <c r="E292" s="18">
        <v>1032396129</v>
      </c>
      <c r="F292" s="7" t="s">
        <v>578</v>
      </c>
      <c r="G292" s="8">
        <v>32004</v>
      </c>
      <c r="H292" s="9" t="s">
        <v>2588</v>
      </c>
      <c r="I292" s="5" t="s">
        <v>580</v>
      </c>
      <c r="J292" s="5" t="s">
        <v>2906</v>
      </c>
      <c r="K292" s="5" t="s">
        <v>591</v>
      </c>
      <c r="L292" s="11">
        <v>17994900</v>
      </c>
      <c r="M292" s="13">
        <v>45320</v>
      </c>
      <c r="N292" s="13">
        <v>45325</v>
      </c>
      <c r="O292" s="13">
        <v>45473</v>
      </c>
      <c r="P292" s="15">
        <v>147</v>
      </c>
      <c r="Q292" s="11" t="s">
        <v>619</v>
      </c>
      <c r="R292" s="11">
        <f>+VLOOKUP(A292,[1]Hoja2!$A$4:$B$2887,2,FALSE)</f>
        <v>17994900</v>
      </c>
      <c r="S292" s="11">
        <f t="shared" si="8"/>
        <v>0</v>
      </c>
      <c r="T292" s="19">
        <f t="shared" si="9"/>
        <v>100</v>
      </c>
      <c r="U292" s="5">
        <v>0</v>
      </c>
      <c r="V292" s="10" t="s">
        <v>3215</v>
      </c>
    </row>
    <row r="293" spans="1:22" s="4" customFormat="1" ht="51" x14ac:dyDescent="0.2">
      <c r="A293" s="5" t="s">
        <v>911</v>
      </c>
      <c r="B293" s="5" t="s">
        <v>911</v>
      </c>
      <c r="C293" s="5" t="s">
        <v>20</v>
      </c>
      <c r="D293" s="6" t="s">
        <v>557</v>
      </c>
      <c r="E293" s="18">
        <v>1013602874</v>
      </c>
      <c r="F293" s="7" t="s">
        <v>578</v>
      </c>
      <c r="G293" s="8">
        <v>32575</v>
      </c>
      <c r="H293" s="9" t="s">
        <v>2421</v>
      </c>
      <c r="I293" s="5" t="s">
        <v>580</v>
      </c>
      <c r="J293" s="5" t="s">
        <v>2905</v>
      </c>
      <c r="K293" s="5" t="s">
        <v>584</v>
      </c>
      <c r="L293" s="11">
        <v>14990000</v>
      </c>
      <c r="M293" s="13">
        <v>45320</v>
      </c>
      <c r="N293" s="13">
        <v>45327</v>
      </c>
      <c r="O293" s="13">
        <v>45473</v>
      </c>
      <c r="P293" s="15">
        <v>145</v>
      </c>
      <c r="Q293" s="11" t="s">
        <v>619</v>
      </c>
      <c r="R293" s="11">
        <f>+VLOOKUP(A293,[1]Hoja2!$A$4:$B$2887,2,FALSE)</f>
        <v>20986000</v>
      </c>
      <c r="S293" s="11">
        <f t="shared" si="8"/>
        <v>-5996000</v>
      </c>
      <c r="T293" s="19">
        <f t="shared" si="9"/>
        <v>140</v>
      </c>
      <c r="U293" s="5">
        <v>1</v>
      </c>
      <c r="V293" s="10" t="s">
        <v>3216</v>
      </c>
    </row>
    <row r="294" spans="1:22" s="4" customFormat="1" ht="51" x14ac:dyDescent="0.2">
      <c r="A294" s="5" t="s">
        <v>912</v>
      </c>
      <c r="B294" s="5" t="s">
        <v>912</v>
      </c>
      <c r="C294" s="5" t="s">
        <v>20</v>
      </c>
      <c r="D294" s="6" t="s">
        <v>80</v>
      </c>
      <c r="E294" s="18">
        <v>52333617</v>
      </c>
      <c r="F294" s="7" t="s">
        <v>578</v>
      </c>
      <c r="G294" s="8">
        <v>27763</v>
      </c>
      <c r="H294" s="9" t="s">
        <v>2537</v>
      </c>
      <c r="I294" s="5" t="s">
        <v>580</v>
      </c>
      <c r="J294" s="5" t="s">
        <v>2906</v>
      </c>
      <c r="K294" s="5" t="s">
        <v>591</v>
      </c>
      <c r="L294" s="11">
        <v>17994900</v>
      </c>
      <c r="M294" s="13">
        <v>45320</v>
      </c>
      <c r="N294" s="13">
        <v>45323</v>
      </c>
      <c r="O294" s="13">
        <v>45473</v>
      </c>
      <c r="P294" s="15">
        <v>149</v>
      </c>
      <c r="Q294" s="11" t="s">
        <v>619</v>
      </c>
      <c r="R294" s="11">
        <f>+VLOOKUP(A294,[1]Hoja2!$A$4:$B$2887,2,FALSE)</f>
        <v>25192860</v>
      </c>
      <c r="S294" s="11">
        <f t="shared" si="8"/>
        <v>-7197960</v>
      </c>
      <c r="T294" s="19">
        <f t="shared" si="9"/>
        <v>140</v>
      </c>
      <c r="U294" s="5">
        <v>0</v>
      </c>
      <c r="V294" s="10" t="s">
        <v>3217</v>
      </c>
    </row>
    <row r="295" spans="1:22" s="4" customFormat="1" ht="51" x14ac:dyDescent="0.2">
      <c r="A295" s="5" t="s">
        <v>913</v>
      </c>
      <c r="B295" s="5" t="s">
        <v>913</v>
      </c>
      <c r="C295" s="5" t="s">
        <v>20</v>
      </c>
      <c r="D295" s="6" t="s">
        <v>237</v>
      </c>
      <c r="E295" s="18">
        <v>1031139727</v>
      </c>
      <c r="F295" s="7" t="s">
        <v>578</v>
      </c>
      <c r="G295" s="8">
        <v>33807</v>
      </c>
      <c r="H295" s="9" t="s">
        <v>2589</v>
      </c>
      <c r="I295" s="5" t="s">
        <v>580</v>
      </c>
      <c r="J295" s="5" t="s">
        <v>2906</v>
      </c>
      <c r="K295" s="5" t="s">
        <v>591</v>
      </c>
      <c r="L295" s="11">
        <v>10898000</v>
      </c>
      <c r="M295" s="13">
        <v>45317</v>
      </c>
      <c r="N295" s="13">
        <v>45323</v>
      </c>
      <c r="O295" s="13">
        <v>45382</v>
      </c>
      <c r="P295" s="15">
        <v>60</v>
      </c>
      <c r="Q295" s="11" t="s">
        <v>619</v>
      </c>
      <c r="R295" s="11">
        <f>+VLOOKUP(A295,[1]Hoja2!$A$4:$B$2887,2,FALSE)</f>
        <v>16165367</v>
      </c>
      <c r="S295" s="11">
        <f t="shared" si="8"/>
        <v>-5267367</v>
      </c>
      <c r="T295" s="19">
        <f t="shared" si="9"/>
        <v>148.33333639199853</v>
      </c>
      <c r="U295" s="5">
        <v>0</v>
      </c>
      <c r="V295" s="10" t="s">
        <v>3218</v>
      </c>
    </row>
    <row r="296" spans="1:22" s="4" customFormat="1" ht="63.75" x14ac:dyDescent="0.2">
      <c r="A296" s="5" t="s">
        <v>914</v>
      </c>
      <c r="B296" s="5" t="s">
        <v>914</v>
      </c>
      <c r="C296" s="5" t="s">
        <v>20</v>
      </c>
      <c r="D296" s="6" t="s">
        <v>1922</v>
      </c>
      <c r="E296" s="18">
        <v>79921297</v>
      </c>
      <c r="F296" s="7" t="s">
        <v>578</v>
      </c>
      <c r="G296" s="8">
        <v>29422</v>
      </c>
      <c r="H296" s="9" t="s">
        <v>2590</v>
      </c>
      <c r="I296" s="5" t="s">
        <v>580</v>
      </c>
      <c r="J296" s="5" t="s">
        <v>604</v>
      </c>
      <c r="K296" s="5" t="s">
        <v>587</v>
      </c>
      <c r="L296" s="11">
        <v>20000000</v>
      </c>
      <c r="M296" s="13">
        <v>45317</v>
      </c>
      <c r="N296" s="13">
        <v>45320</v>
      </c>
      <c r="O296" s="13">
        <v>45382</v>
      </c>
      <c r="P296" s="15">
        <v>62</v>
      </c>
      <c r="Q296" s="11" t="s">
        <v>619</v>
      </c>
      <c r="R296" s="11">
        <f>+VLOOKUP(A296,[1]Hoja2!$A$4:$B$2887,2,FALSE)</f>
        <v>20000000</v>
      </c>
      <c r="S296" s="11">
        <f t="shared" si="8"/>
        <v>0</v>
      </c>
      <c r="T296" s="19">
        <f t="shared" si="9"/>
        <v>100</v>
      </c>
      <c r="U296" s="5">
        <v>0</v>
      </c>
      <c r="V296" s="10" t="s">
        <v>3219</v>
      </c>
    </row>
    <row r="297" spans="1:22" s="4" customFormat="1" ht="89.25" x14ac:dyDescent="0.2">
      <c r="A297" s="5" t="s">
        <v>915</v>
      </c>
      <c r="B297" s="5" t="s">
        <v>915</v>
      </c>
      <c r="C297" s="5" t="s">
        <v>20</v>
      </c>
      <c r="D297" s="6" t="s">
        <v>514</v>
      </c>
      <c r="E297" s="18">
        <v>79131784</v>
      </c>
      <c r="F297" s="7" t="s">
        <v>578</v>
      </c>
      <c r="G297" s="8">
        <v>25026</v>
      </c>
      <c r="H297" s="9" t="s">
        <v>2591</v>
      </c>
      <c r="I297" s="5" t="s">
        <v>580</v>
      </c>
      <c r="J297" s="5" t="s">
        <v>604</v>
      </c>
      <c r="K297" s="5" t="s">
        <v>587</v>
      </c>
      <c r="L297" s="11">
        <v>26250000</v>
      </c>
      <c r="M297" s="13">
        <v>45317</v>
      </c>
      <c r="N297" s="13">
        <v>45318</v>
      </c>
      <c r="O297" s="13">
        <v>45382</v>
      </c>
      <c r="P297" s="15">
        <v>64</v>
      </c>
      <c r="Q297" s="11" t="s">
        <v>619</v>
      </c>
      <c r="R297" s="11">
        <f>+VLOOKUP(A297,[1]Hoja2!$A$4:$B$2887,2,FALSE)</f>
        <v>26250000</v>
      </c>
      <c r="S297" s="11">
        <f t="shared" si="8"/>
        <v>0</v>
      </c>
      <c r="T297" s="19">
        <f t="shared" si="9"/>
        <v>100</v>
      </c>
      <c r="U297" s="5">
        <v>0</v>
      </c>
      <c r="V297" s="10" t="s">
        <v>3220</v>
      </c>
    </row>
    <row r="298" spans="1:22" s="4" customFormat="1" ht="102" x14ac:dyDescent="0.2">
      <c r="A298" s="5" t="s">
        <v>916</v>
      </c>
      <c r="B298" s="5" t="s">
        <v>916</v>
      </c>
      <c r="C298" s="5" t="s">
        <v>20</v>
      </c>
      <c r="D298" s="6" t="s">
        <v>1923</v>
      </c>
      <c r="E298" s="18">
        <v>1023907948</v>
      </c>
      <c r="F298" s="7" t="s">
        <v>578</v>
      </c>
      <c r="G298" s="8">
        <v>33385</v>
      </c>
      <c r="H298" s="9" t="s">
        <v>2592</v>
      </c>
      <c r="I298" s="5" t="s">
        <v>580</v>
      </c>
      <c r="J298" s="5" t="s">
        <v>604</v>
      </c>
      <c r="K298" s="5" t="s">
        <v>587</v>
      </c>
      <c r="L298" s="11">
        <v>10273333</v>
      </c>
      <c r="M298" s="13">
        <v>45317</v>
      </c>
      <c r="N298" s="13">
        <v>45318</v>
      </c>
      <c r="O298" s="13">
        <v>45382</v>
      </c>
      <c r="P298" s="15">
        <v>64</v>
      </c>
      <c r="Q298" s="11" t="s">
        <v>619</v>
      </c>
      <c r="R298" s="11">
        <f>+VLOOKUP(A298,[1]Hoja2!$A$4:$B$2887,2,FALSE)</f>
        <v>10273333</v>
      </c>
      <c r="S298" s="11">
        <f t="shared" si="8"/>
        <v>0</v>
      </c>
      <c r="T298" s="19">
        <f t="shared" si="9"/>
        <v>100</v>
      </c>
      <c r="U298" s="5">
        <v>0</v>
      </c>
      <c r="V298" s="10" t="s">
        <v>3221</v>
      </c>
    </row>
    <row r="299" spans="1:22" s="4" customFormat="1" ht="51" x14ac:dyDescent="0.2">
      <c r="A299" s="5" t="s">
        <v>917</v>
      </c>
      <c r="B299" s="5" t="s">
        <v>917</v>
      </c>
      <c r="C299" s="5" t="s">
        <v>20</v>
      </c>
      <c r="D299" s="6" t="s">
        <v>298</v>
      </c>
      <c r="E299" s="18">
        <v>1013593585</v>
      </c>
      <c r="F299" s="7" t="s">
        <v>578</v>
      </c>
      <c r="G299" s="8">
        <v>32142</v>
      </c>
      <c r="H299" s="9" t="s">
        <v>2593</v>
      </c>
      <c r="I299" s="5" t="s">
        <v>580</v>
      </c>
      <c r="J299" s="5" t="s">
        <v>601</v>
      </c>
      <c r="K299" s="5" t="s">
        <v>584</v>
      </c>
      <c r="L299" s="11">
        <v>14990000</v>
      </c>
      <c r="M299" s="13">
        <v>45320</v>
      </c>
      <c r="N299" s="13">
        <v>45323</v>
      </c>
      <c r="O299" s="13">
        <v>45473</v>
      </c>
      <c r="P299" s="15">
        <v>149</v>
      </c>
      <c r="Q299" s="11" t="s">
        <v>619</v>
      </c>
      <c r="R299" s="11">
        <f>+VLOOKUP(A299,[1]Hoja2!$A$4:$B$2887,2,FALSE)</f>
        <v>20986000</v>
      </c>
      <c r="S299" s="11">
        <f t="shared" si="8"/>
        <v>-5996000</v>
      </c>
      <c r="T299" s="19">
        <f t="shared" si="9"/>
        <v>140</v>
      </c>
      <c r="U299" s="5">
        <v>2</v>
      </c>
      <c r="V299" s="10" t="s">
        <v>3222</v>
      </c>
    </row>
    <row r="300" spans="1:22" s="4" customFormat="1" ht="51" x14ac:dyDescent="0.2">
      <c r="A300" s="5" t="s">
        <v>918</v>
      </c>
      <c r="B300" s="5" t="s">
        <v>918</v>
      </c>
      <c r="C300" s="5" t="s">
        <v>29</v>
      </c>
      <c r="D300" s="6" t="s">
        <v>1924</v>
      </c>
      <c r="E300" s="18">
        <v>1000251330</v>
      </c>
      <c r="F300" s="7" t="s">
        <v>578</v>
      </c>
      <c r="G300" s="8">
        <v>36892</v>
      </c>
      <c r="H300" s="9" t="s">
        <v>2527</v>
      </c>
      <c r="I300" s="5" t="s">
        <v>580</v>
      </c>
      <c r="J300" s="5" t="s">
        <v>601</v>
      </c>
      <c r="K300" s="5" t="s">
        <v>584</v>
      </c>
      <c r="L300" s="11">
        <v>14990000</v>
      </c>
      <c r="M300" s="13">
        <v>45320</v>
      </c>
      <c r="N300" s="13">
        <v>45323</v>
      </c>
      <c r="O300" s="13">
        <v>45473</v>
      </c>
      <c r="P300" s="15">
        <v>149</v>
      </c>
      <c r="Q300" s="11" t="s">
        <v>619</v>
      </c>
      <c r="R300" s="11">
        <f>+VLOOKUP(A300,[1]Hoja2!$A$4:$B$2887,2,FALSE)</f>
        <v>20986000</v>
      </c>
      <c r="S300" s="11">
        <f t="shared" si="8"/>
        <v>-5996000</v>
      </c>
      <c r="T300" s="19">
        <f t="shared" si="9"/>
        <v>140</v>
      </c>
      <c r="U300" s="5">
        <v>1</v>
      </c>
      <c r="V300" s="10" t="s">
        <v>3223</v>
      </c>
    </row>
    <row r="301" spans="1:22" s="4" customFormat="1" ht="51" x14ac:dyDescent="0.2">
      <c r="A301" s="5" t="s">
        <v>919</v>
      </c>
      <c r="B301" s="5" t="s">
        <v>919</v>
      </c>
      <c r="C301" s="5" t="s">
        <v>20</v>
      </c>
      <c r="D301" s="6" t="s">
        <v>1925</v>
      </c>
      <c r="E301" s="18">
        <v>79973187</v>
      </c>
      <c r="F301" s="7" t="s">
        <v>578</v>
      </c>
      <c r="G301" s="8">
        <v>29032</v>
      </c>
      <c r="H301" s="9" t="s">
        <v>2594</v>
      </c>
      <c r="I301" s="5" t="s">
        <v>580</v>
      </c>
      <c r="J301" s="5" t="s">
        <v>2906</v>
      </c>
      <c r="K301" s="5" t="s">
        <v>591</v>
      </c>
      <c r="L301" s="11">
        <v>17994900</v>
      </c>
      <c r="M301" s="13">
        <v>45317</v>
      </c>
      <c r="N301" s="13">
        <v>45323</v>
      </c>
      <c r="O301" s="13">
        <v>45473</v>
      </c>
      <c r="P301" s="15">
        <v>149</v>
      </c>
      <c r="Q301" s="11" t="s">
        <v>619</v>
      </c>
      <c r="R301" s="11">
        <f>+VLOOKUP(A301,[1]Hoja2!$A$4:$B$2887,2,FALSE)</f>
        <v>20634152</v>
      </c>
      <c r="S301" s="11">
        <f t="shared" si="8"/>
        <v>-2639252</v>
      </c>
      <c r="T301" s="19">
        <f t="shared" si="9"/>
        <v>114.66666666666667</v>
      </c>
      <c r="U301" s="5">
        <v>1</v>
      </c>
      <c r="V301" s="10" t="s">
        <v>3224</v>
      </c>
    </row>
    <row r="302" spans="1:22" s="4" customFormat="1" ht="51" x14ac:dyDescent="0.2">
      <c r="A302" s="5" t="s">
        <v>920</v>
      </c>
      <c r="B302" s="5" t="s">
        <v>920</v>
      </c>
      <c r="C302" s="5" t="s">
        <v>20</v>
      </c>
      <c r="D302" s="6" t="s">
        <v>469</v>
      </c>
      <c r="E302" s="18">
        <v>52763103</v>
      </c>
      <c r="F302" s="7" t="s">
        <v>578</v>
      </c>
      <c r="G302" s="8">
        <v>29073</v>
      </c>
      <c r="H302" s="9" t="s">
        <v>2537</v>
      </c>
      <c r="I302" s="5" t="s">
        <v>580</v>
      </c>
      <c r="J302" s="5" t="s">
        <v>2906</v>
      </c>
      <c r="K302" s="5" t="s">
        <v>591</v>
      </c>
      <c r="L302" s="11">
        <v>17994900</v>
      </c>
      <c r="M302" s="13">
        <v>45320</v>
      </c>
      <c r="N302" s="13">
        <v>45323</v>
      </c>
      <c r="O302" s="13">
        <v>45473</v>
      </c>
      <c r="P302" s="15">
        <v>149</v>
      </c>
      <c r="Q302" s="11" t="s">
        <v>619</v>
      </c>
      <c r="R302" s="11">
        <f>+VLOOKUP(A302,[1]Hoja2!$A$4:$B$2887,2,FALSE)</f>
        <v>25192860</v>
      </c>
      <c r="S302" s="11">
        <f t="shared" si="8"/>
        <v>-7197960</v>
      </c>
      <c r="T302" s="19">
        <f t="shared" si="9"/>
        <v>140</v>
      </c>
      <c r="U302" s="5">
        <v>0</v>
      </c>
      <c r="V302" s="10" t="s">
        <v>3225</v>
      </c>
    </row>
    <row r="303" spans="1:22" s="4" customFormat="1" ht="51" x14ac:dyDescent="0.2">
      <c r="A303" s="5" t="s">
        <v>921</v>
      </c>
      <c r="B303" s="5" t="s">
        <v>921</v>
      </c>
      <c r="C303" s="5" t="s">
        <v>20</v>
      </c>
      <c r="D303" s="6" t="s">
        <v>102</v>
      </c>
      <c r="E303" s="18">
        <v>80034999</v>
      </c>
      <c r="F303" s="7" t="s">
        <v>578</v>
      </c>
      <c r="G303" s="8">
        <v>29913</v>
      </c>
      <c r="H303" s="9" t="s">
        <v>2523</v>
      </c>
      <c r="I303" s="5" t="s">
        <v>580</v>
      </c>
      <c r="J303" s="5" t="s">
        <v>2906</v>
      </c>
      <c r="K303" s="5" t="s">
        <v>591</v>
      </c>
      <c r="L303" s="11">
        <v>16195410</v>
      </c>
      <c r="M303" s="13">
        <v>45320</v>
      </c>
      <c r="N303" s="13">
        <v>45337</v>
      </c>
      <c r="O303" s="13">
        <v>45473</v>
      </c>
      <c r="P303" s="15">
        <v>135</v>
      </c>
      <c r="Q303" s="11" t="s">
        <v>619</v>
      </c>
      <c r="R303" s="11">
        <f>+VLOOKUP(A303,[1]Hoja2!$A$4:$B$2887,2,FALSE)</f>
        <v>16195410</v>
      </c>
      <c r="S303" s="11">
        <f t="shared" si="8"/>
        <v>0</v>
      </c>
      <c r="T303" s="19">
        <f t="shared" si="9"/>
        <v>100</v>
      </c>
      <c r="U303" s="5">
        <v>0</v>
      </c>
      <c r="V303" s="10" t="s">
        <v>3226</v>
      </c>
    </row>
    <row r="304" spans="1:22" s="4" customFormat="1" ht="51" x14ac:dyDescent="0.2">
      <c r="A304" s="5" t="s">
        <v>922</v>
      </c>
      <c r="B304" s="5" t="s">
        <v>922</v>
      </c>
      <c r="C304" s="5" t="s">
        <v>20</v>
      </c>
      <c r="D304" s="6" t="s">
        <v>1926</v>
      </c>
      <c r="E304" s="18">
        <v>1031144290</v>
      </c>
      <c r="F304" s="7" t="s">
        <v>578</v>
      </c>
      <c r="G304" s="8">
        <v>34008</v>
      </c>
      <c r="H304" s="9" t="s">
        <v>2482</v>
      </c>
      <c r="I304" s="5" t="s">
        <v>580</v>
      </c>
      <c r="J304" s="5" t="s">
        <v>601</v>
      </c>
      <c r="K304" s="5" t="s">
        <v>584</v>
      </c>
      <c r="L304" s="11">
        <v>14990000</v>
      </c>
      <c r="M304" s="13">
        <v>45320</v>
      </c>
      <c r="N304" s="13">
        <v>45323</v>
      </c>
      <c r="O304" s="13">
        <v>45473</v>
      </c>
      <c r="P304" s="15">
        <v>149</v>
      </c>
      <c r="Q304" s="11" t="s">
        <v>619</v>
      </c>
      <c r="R304" s="11">
        <f>+VLOOKUP(A304,[1]Hoja2!$A$4:$B$2887,2,FALSE)</f>
        <v>14090000</v>
      </c>
      <c r="S304" s="11">
        <f t="shared" si="8"/>
        <v>900000</v>
      </c>
      <c r="T304" s="19">
        <f t="shared" si="9"/>
        <v>93.995997331554364</v>
      </c>
      <c r="U304" s="5">
        <v>2</v>
      </c>
      <c r="V304" s="10" t="s">
        <v>3227</v>
      </c>
    </row>
    <row r="305" spans="1:22" s="4" customFormat="1" ht="51" x14ac:dyDescent="0.2">
      <c r="A305" s="5" t="s">
        <v>923</v>
      </c>
      <c r="B305" s="5" t="s">
        <v>923</v>
      </c>
      <c r="C305" s="5" t="s">
        <v>29</v>
      </c>
      <c r="D305" s="6" t="s">
        <v>141</v>
      </c>
      <c r="E305" s="18">
        <v>8023562</v>
      </c>
      <c r="F305" s="7" t="s">
        <v>578</v>
      </c>
      <c r="G305" s="8">
        <v>29329</v>
      </c>
      <c r="H305" s="9" t="s">
        <v>2554</v>
      </c>
      <c r="I305" s="5" t="s">
        <v>580</v>
      </c>
      <c r="J305" s="5" t="s">
        <v>2906</v>
      </c>
      <c r="K305" s="5" t="s">
        <v>591</v>
      </c>
      <c r="L305" s="11">
        <v>17994900</v>
      </c>
      <c r="M305" s="13">
        <v>45320</v>
      </c>
      <c r="N305" s="13">
        <v>45323</v>
      </c>
      <c r="O305" s="13">
        <v>45473</v>
      </c>
      <c r="P305" s="15">
        <v>149</v>
      </c>
      <c r="Q305" s="11" t="s">
        <v>619</v>
      </c>
      <c r="R305" s="11">
        <f>+VLOOKUP(A305,[1]Hoja2!$A$4:$B$2887,2,FALSE)</f>
        <v>17994900</v>
      </c>
      <c r="S305" s="11">
        <f t="shared" si="8"/>
        <v>0</v>
      </c>
      <c r="T305" s="19">
        <f t="shared" si="9"/>
        <v>100</v>
      </c>
      <c r="U305" s="5">
        <v>0</v>
      </c>
      <c r="V305" s="10" t="s">
        <v>3228</v>
      </c>
    </row>
    <row r="306" spans="1:22" s="4" customFormat="1" ht="51" x14ac:dyDescent="0.2">
      <c r="A306" s="5" t="s">
        <v>924</v>
      </c>
      <c r="B306" s="5" t="s">
        <v>924</v>
      </c>
      <c r="C306" s="5" t="s">
        <v>29</v>
      </c>
      <c r="D306" s="6" t="s">
        <v>1927</v>
      </c>
      <c r="E306" s="18">
        <v>52880471</v>
      </c>
      <c r="F306" s="7" t="s">
        <v>578</v>
      </c>
      <c r="G306" s="8">
        <v>29236</v>
      </c>
      <c r="H306" s="9" t="s">
        <v>2538</v>
      </c>
      <c r="I306" s="5" t="s">
        <v>580</v>
      </c>
      <c r="J306" s="5" t="s">
        <v>601</v>
      </c>
      <c r="K306" s="5" t="s">
        <v>584</v>
      </c>
      <c r="L306" s="11">
        <v>17000000</v>
      </c>
      <c r="M306" s="13">
        <v>45320</v>
      </c>
      <c r="N306" s="13">
        <v>45323</v>
      </c>
      <c r="O306" s="13">
        <v>45473</v>
      </c>
      <c r="P306" s="15">
        <v>149</v>
      </c>
      <c r="Q306" s="11" t="s">
        <v>619</v>
      </c>
      <c r="R306" s="11">
        <f>+VLOOKUP(A306,[1]Hoja2!$A$4:$B$2887,2,FALSE)</f>
        <v>23800000</v>
      </c>
      <c r="S306" s="11">
        <f t="shared" si="8"/>
        <v>-6800000</v>
      </c>
      <c r="T306" s="19">
        <f t="shared" si="9"/>
        <v>140</v>
      </c>
      <c r="U306" s="5">
        <v>1</v>
      </c>
      <c r="V306" s="10" t="s">
        <v>3229</v>
      </c>
    </row>
    <row r="307" spans="1:22" s="4" customFormat="1" ht="89.25" x14ac:dyDescent="0.2">
      <c r="A307" s="5" t="s">
        <v>925</v>
      </c>
      <c r="B307" s="5" t="s">
        <v>925</v>
      </c>
      <c r="C307" s="5" t="s">
        <v>20</v>
      </c>
      <c r="D307" s="6" t="s">
        <v>520</v>
      </c>
      <c r="E307" s="18">
        <v>93290781</v>
      </c>
      <c r="F307" s="7" t="s">
        <v>578</v>
      </c>
      <c r="G307" s="8">
        <v>24873</v>
      </c>
      <c r="H307" s="9" t="s">
        <v>2595</v>
      </c>
      <c r="I307" s="5" t="s">
        <v>580</v>
      </c>
      <c r="J307" s="5" t="s">
        <v>604</v>
      </c>
      <c r="K307" s="5" t="s">
        <v>587</v>
      </c>
      <c r="L307" s="11">
        <v>18465000</v>
      </c>
      <c r="M307" s="13">
        <v>45317</v>
      </c>
      <c r="N307" s="13">
        <v>45320</v>
      </c>
      <c r="O307" s="13">
        <v>45382</v>
      </c>
      <c r="P307" s="15">
        <v>62</v>
      </c>
      <c r="Q307" s="11" t="s">
        <v>619</v>
      </c>
      <c r="R307" s="11">
        <f>+VLOOKUP(A307,[1]Hoja2!$A$4:$B$2887,2,FALSE)</f>
        <v>18465000</v>
      </c>
      <c r="S307" s="11">
        <f t="shared" si="8"/>
        <v>0</v>
      </c>
      <c r="T307" s="19">
        <f t="shared" si="9"/>
        <v>100</v>
      </c>
      <c r="U307" s="5">
        <v>0</v>
      </c>
      <c r="V307" s="10" t="s">
        <v>3230</v>
      </c>
    </row>
    <row r="308" spans="1:22" s="4" customFormat="1" ht="51" x14ac:dyDescent="0.2">
      <c r="A308" s="5" t="s">
        <v>926</v>
      </c>
      <c r="B308" s="5" t="s">
        <v>926</v>
      </c>
      <c r="C308" s="5" t="s">
        <v>29</v>
      </c>
      <c r="D308" s="6" t="s">
        <v>1928</v>
      </c>
      <c r="E308" s="18">
        <v>1076736472</v>
      </c>
      <c r="F308" s="7" t="s">
        <v>578</v>
      </c>
      <c r="G308" s="8">
        <v>38174</v>
      </c>
      <c r="H308" s="9" t="s">
        <v>2596</v>
      </c>
      <c r="I308" s="5" t="s">
        <v>580</v>
      </c>
      <c r="J308" s="5" t="s">
        <v>2906</v>
      </c>
      <c r="K308" s="5" t="s">
        <v>591</v>
      </c>
      <c r="L308" s="11">
        <v>4750000</v>
      </c>
      <c r="M308" s="13">
        <v>45317</v>
      </c>
      <c r="N308" s="13">
        <v>45320</v>
      </c>
      <c r="O308" s="13">
        <v>45376</v>
      </c>
      <c r="P308" s="15">
        <v>56</v>
      </c>
      <c r="Q308" s="11" t="s">
        <v>619</v>
      </c>
      <c r="R308" s="11">
        <f>+VLOOKUP(A308,[1]Hoja2!$A$4:$B$2887,2,FALSE)</f>
        <v>4750000</v>
      </c>
      <c r="S308" s="11">
        <f t="shared" si="8"/>
        <v>0</v>
      </c>
      <c r="T308" s="19">
        <f t="shared" si="9"/>
        <v>100</v>
      </c>
      <c r="U308" s="5">
        <v>0</v>
      </c>
      <c r="V308" s="10" t="s">
        <v>3231</v>
      </c>
    </row>
    <row r="309" spans="1:22" s="4" customFormat="1" ht="51" x14ac:dyDescent="0.2">
      <c r="A309" s="5" t="s">
        <v>927</v>
      </c>
      <c r="B309" s="5" t="s">
        <v>927</v>
      </c>
      <c r="C309" s="5" t="s">
        <v>29</v>
      </c>
      <c r="D309" s="6" t="s">
        <v>1929</v>
      </c>
      <c r="E309" s="18">
        <v>1013628478</v>
      </c>
      <c r="F309" s="7" t="s">
        <v>578</v>
      </c>
      <c r="G309" s="8" t="s">
        <v>2412</v>
      </c>
      <c r="H309" s="9" t="s">
        <v>2597</v>
      </c>
      <c r="I309" s="5" t="s">
        <v>580</v>
      </c>
      <c r="J309" s="5" t="s">
        <v>601</v>
      </c>
      <c r="K309" s="5" t="s">
        <v>584</v>
      </c>
      <c r="L309" s="11">
        <v>17000000</v>
      </c>
      <c r="M309" s="13">
        <v>45320</v>
      </c>
      <c r="N309" s="13">
        <v>45323</v>
      </c>
      <c r="O309" s="13">
        <v>45473</v>
      </c>
      <c r="P309" s="15">
        <v>149</v>
      </c>
      <c r="Q309" s="11" t="s">
        <v>619</v>
      </c>
      <c r="R309" s="11">
        <f>+VLOOKUP(A309,[1]Hoja2!$A$4:$B$2887,2,FALSE)</f>
        <v>23800000</v>
      </c>
      <c r="S309" s="11">
        <f t="shared" si="8"/>
        <v>-6800000</v>
      </c>
      <c r="T309" s="19">
        <f t="shared" si="9"/>
        <v>140</v>
      </c>
      <c r="U309" s="5">
        <v>1</v>
      </c>
      <c r="V309" s="10" t="s">
        <v>3232</v>
      </c>
    </row>
    <row r="310" spans="1:22" s="4" customFormat="1" ht="51" x14ac:dyDescent="0.2">
      <c r="A310" s="5" t="s">
        <v>928</v>
      </c>
      <c r="B310" s="5" t="s">
        <v>928</v>
      </c>
      <c r="C310" s="5" t="s">
        <v>20</v>
      </c>
      <c r="D310" s="6" t="s">
        <v>35</v>
      </c>
      <c r="E310" s="18">
        <v>1030622112</v>
      </c>
      <c r="F310" s="7" t="s">
        <v>578</v>
      </c>
      <c r="G310" s="8">
        <v>34035</v>
      </c>
      <c r="H310" s="9" t="s">
        <v>2598</v>
      </c>
      <c r="I310" s="5" t="s">
        <v>580</v>
      </c>
      <c r="J310" s="5" t="s">
        <v>2905</v>
      </c>
      <c r="K310" s="5" t="s">
        <v>584</v>
      </c>
      <c r="L310" s="11">
        <v>14990000</v>
      </c>
      <c r="M310" s="13">
        <v>45320</v>
      </c>
      <c r="N310" s="13">
        <v>45323</v>
      </c>
      <c r="O310" s="13">
        <v>45473</v>
      </c>
      <c r="P310" s="15">
        <v>149</v>
      </c>
      <c r="Q310" s="11" t="s">
        <v>619</v>
      </c>
      <c r="R310" s="11">
        <f>+VLOOKUP(A310,[1]Hoja2!$A$4:$B$2887,2,FALSE)</f>
        <v>3597600</v>
      </c>
      <c r="S310" s="11">
        <f t="shared" si="8"/>
        <v>11392400</v>
      </c>
      <c r="T310" s="19">
        <f t="shared" si="9"/>
        <v>24</v>
      </c>
      <c r="U310" s="5">
        <v>0</v>
      </c>
      <c r="V310" s="10" t="s">
        <v>3233</v>
      </c>
    </row>
    <row r="311" spans="1:22" s="4" customFormat="1" ht="51" x14ac:dyDescent="0.2">
      <c r="A311" s="5" t="s">
        <v>929</v>
      </c>
      <c r="B311" s="5" t="s">
        <v>929</v>
      </c>
      <c r="C311" s="5" t="s">
        <v>29</v>
      </c>
      <c r="D311" s="6" t="s">
        <v>1930</v>
      </c>
      <c r="E311" s="18">
        <v>52381644</v>
      </c>
      <c r="F311" s="7" t="s">
        <v>578</v>
      </c>
      <c r="G311" s="8">
        <v>28363</v>
      </c>
      <c r="H311" s="9" t="s">
        <v>2599</v>
      </c>
      <c r="I311" s="5" t="s">
        <v>580</v>
      </c>
      <c r="J311" s="5" t="s">
        <v>2906</v>
      </c>
      <c r="K311" s="5" t="s">
        <v>591</v>
      </c>
      <c r="L311" s="11">
        <v>9760267</v>
      </c>
      <c r="M311" s="13">
        <v>45317</v>
      </c>
      <c r="N311" s="13">
        <v>45321</v>
      </c>
      <c r="O311" s="13">
        <v>45382</v>
      </c>
      <c r="P311" s="15">
        <v>60</v>
      </c>
      <c r="Q311" s="11" t="s">
        <v>619</v>
      </c>
      <c r="R311" s="11">
        <f>+VLOOKUP(A311,[1]Hoja2!$A$4:$B$2887,2,FALSE)</f>
        <v>14066267</v>
      </c>
      <c r="S311" s="11">
        <f t="shared" si="8"/>
        <v>-4306000</v>
      </c>
      <c r="T311" s="19">
        <f t="shared" si="9"/>
        <v>144.11764555211451</v>
      </c>
      <c r="U311" s="5">
        <v>1</v>
      </c>
      <c r="V311" s="10" t="s">
        <v>3234</v>
      </c>
    </row>
    <row r="312" spans="1:22" s="4" customFormat="1" ht="76.5" x14ac:dyDescent="0.2">
      <c r="A312" s="5" t="s">
        <v>930</v>
      </c>
      <c r="B312" s="5" t="s">
        <v>930</v>
      </c>
      <c r="C312" s="5" t="s">
        <v>20</v>
      </c>
      <c r="D312" s="6" t="s">
        <v>1931</v>
      </c>
      <c r="E312" s="18">
        <v>1019065331</v>
      </c>
      <c r="F312" s="7" t="s">
        <v>578</v>
      </c>
      <c r="G312" s="8">
        <v>33567</v>
      </c>
      <c r="H312" s="9" t="s">
        <v>2507</v>
      </c>
      <c r="I312" s="5" t="s">
        <v>580</v>
      </c>
      <c r="J312" s="5" t="s">
        <v>2906</v>
      </c>
      <c r="K312" s="5" t="s">
        <v>591</v>
      </c>
      <c r="L312" s="11">
        <v>12260600</v>
      </c>
      <c r="M312" s="13">
        <v>45320</v>
      </c>
      <c r="N312" s="13">
        <v>45324</v>
      </c>
      <c r="O312" s="13">
        <v>45382</v>
      </c>
      <c r="P312" s="15">
        <v>59</v>
      </c>
      <c r="Q312" s="11" t="s">
        <v>619</v>
      </c>
      <c r="R312" s="11">
        <f>+VLOOKUP(A312,[1]Hoja2!$A$4:$B$2887,2,FALSE)</f>
        <v>17833600</v>
      </c>
      <c r="S312" s="11">
        <f t="shared" si="8"/>
        <v>-5573000</v>
      </c>
      <c r="T312" s="19">
        <f t="shared" si="9"/>
        <v>145.45454545454547</v>
      </c>
      <c r="U312" s="5">
        <v>1</v>
      </c>
      <c r="V312" s="10" t="s">
        <v>3235</v>
      </c>
    </row>
    <row r="313" spans="1:22" s="4" customFormat="1" ht="51" x14ac:dyDescent="0.2">
      <c r="A313" s="5" t="s">
        <v>931</v>
      </c>
      <c r="B313" s="5" t="s">
        <v>931</v>
      </c>
      <c r="C313" s="5" t="s">
        <v>29</v>
      </c>
      <c r="D313" s="6" t="s">
        <v>1932</v>
      </c>
      <c r="E313" s="18">
        <v>80186990</v>
      </c>
      <c r="F313" s="7" t="s">
        <v>578</v>
      </c>
      <c r="G313" s="8">
        <v>45434</v>
      </c>
      <c r="H313" s="9" t="s">
        <v>2600</v>
      </c>
      <c r="I313" s="5" t="s">
        <v>580</v>
      </c>
      <c r="J313" s="5" t="s">
        <v>2906</v>
      </c>
      <c r="K313" s="5" t="s">
        <v>591</v>
      </c>
      <c r="L313" s="11">
        <v>9572200</v>
      </c>
      <c r="M313" s="13">
        <v>45317</v>
      </c>
      <c r="N313" s="13">
        <v>45352</v>
      </c>
      <c r="O313" s="13">
        <v>45473</v>
      </c>
      <c r="P313" s="15">
        <v>119</v>
      </c>
      <c r="Q313" s="11" t="s">
        <v>619</v>
      </c>
      <c r="R313" s="11">
        <f>+VLOOKUP(A313,[1]Hoja2!$A$4:$B$2887,2,FALSE)</f>
        <v>9572200</v>
      </c>
      <c r="S313" s="11">
        <f t="shared" si="8"/>
        <v>0</v>
      </c>
      <c r="T313" s="19">
        <f t="shared" si="9"/>
        <v>100</v>
      </c>
      <c r="U313" s="5">
        <v>0</v>
      </c>
      <c r="V313" s="10" t="s">
        <v>3236</v>
      </c>
    </row>
    <row r="314" spans="1:22" s="4" customFormat="1" ht="51" x14ac:dyDescent="0.2">
      <c r="A314" s="5" t="s">
        <v>932</v>
      </c>
      <c r="B314" s="5" t="s">
        <v>932</v>
      </c>
      <c r="C314" s="5" t="s">
        <v>29</v>
      </c>
      <c r="D314" s="6" t="s">
        <v>240</v>
      </c>
      <c r="E314" s="18">
        <v>79972133</v>
      </c>
      <c r="F314" s="7" t="s">
        <v>578</v>
      </c>
      <c r="G314" s="8">
        <v>28864</v>
      </c>
      <c r="H314" s="9" t="s">
        <v>2601</v>
      </c>
      <c r="I314" s="5" t="s">
        <v>580</v>
      </c>
      <c r="J314" s="5" t="s">
        <v>603</v>
      </c>
      <c r="K314" s="5" t="s">
        <v>586</v>
      </c>
      <c r="L314" s="11">
        <v>6600000</v>
      </c>
      <c r="M314" s="13">
        <v>45320</v>
      </c>
      <c r="N314" s="13">
        <v>45321</v>
      </c>
      <c r="O314" s="13">
        <v>45382</v>
      </c>
      <c r="P314" s="15">
        <v>60</v>
      </c>
      <c r="Q314" s="11" t="s">
        <v>619</v>
      </c>
      <c r="R314" s="11">
        <f>+VLOOKUP(A314,[1]Hoja2!$A$4:$B$2887,2,FALSE)</f>
        <v>9900000</v>
      </c>
      <c r="S314" s="11">
        <f t="shared" si="8"/>
        <v>-3300000</v>
      </c>
      <c r="T314" s="19">
        <f t="shared" si="9"/>
        <v>150</v>
      </c>
      <c r="U314" s="5">
        <v>0</v>
      </c>
      <c r="V314" s="10" t="s">
        <v>3237</v>
      </c>
    </row>
    <row r="315" spans="1:22" s="4" customFormat="1" ht="89.25" x14ac:dyDescent="0.2">
      <c r="A315" s="5" t="s">
        <v>933</v>
      </c>
      <c r="B315" s="5" t="s">
        <v>933</v>
      </c>
      <c r="C315" s="5" t="s">
        <v>20</v>
      </c>
      <c r="D315" s="6" t="s">
        <v>523</v>
      </c>
      <c r="E315" s="18">
        <v>1033678878</v>
      </c>
      <c r="F315" s="7" t="s">
        <v>578</v>
      </c>
      <c r="G315" s="8">
        <v>31542</v>
      </c>
      <c r="H315" s="9" t="s">
        <v>2602</v>
      </c>
      <c r="I315" s="5" t="s">
        <v>580</v>
      </c>
      <c r="J315" s="5" t="s">
        <v>604</v>
      </c>
      <c r="K315" s="5" t="s">
        <v>587</v>
      </c>
      <c r="L315" s="11">
        <v>18465000</v>
      </c>
      <c r="M315" s="13">
        <v>45320</v>
      </c>
      <c r="N315" s="13">
        <v>45321</v>
      </c>
      <c r="O315" s="13">
        <v>45382</v>
      </c>
      <c r="P315" s="15">
        <v>60</v>
      </c>
      <c r="Q315" s="11" t="s">
        <v>619</v>
      </c>
      <c r="R315" s="11">
        <f>+VLOOKUP(A315,[1]Hoja2!$A$4:$B$2887,2,FALSE)</f>
        <v>18465000</v>
      </c>
      <c r="S315" s="11">
        <f t="shared" si="8"/>
        <v>0</v>
      </c>
      <c r="T315" s="19">
        <f t="shared" si="9"/>
        <v>100</v>
      </c>
      <c r="U315" s="5">
        <v>0</v>
      </c>
      <c r="V315" s="10" t="s">
        <v>3238</v>
      </c>
    </row>
    <row r="316" spans="1:22" s="4" customFormat="1" ht="63.75" x14ac:dyDescent="0.2">
      <c r="A316" s="5" t="s">
        <v>934</v>
      </c>
      <c r="B316" s="5" t="s">
        <v>934</v>
      </c>
      <c r="C316" s="5" t="s">
        <v>29</v>
      </c>
      <c r="D316" s="6" t="s">
        <v>201</v>
      </c>
      <c r="E316" s="18">
        <v>79278792</v>
      </c>
      <c r="F316" s="7" t="s">
        <v>578</v>
      </c>
      <c r="G316" s="8">
        <v>23244</v>
      </c>
      <c r="H316" s="9" t="s">
        <v>2532</v>
      </c>
      <c r="I316" s="5" t="s">
        <v>580</v>
      </c>
      <c r="J316" s="5" t="s">
        <v>2906</v>
      </c>
      <c r="K316" s="5" t="s">
        <v>591</v>
      </c>
      <c r="L316" s="11">
        <v>4986000</v>
      </c>
      <c r="M316" s="13">
        <v>45317</v>
      </c>
      <c r="N316" s="13">
        <v>45323</v>
      </c>
      <c r="O316" s="13">
        <v>45382</v>
      </c>
      <c r="P316" s="15">
        <v>60</v>
      </c>
      <c r="Q316" s="11" t="s">
        <v>619</v>
      </c>
      <c r="R316" s="11">
        <f>+VLOOKUP(A316,[1]Hoja2!$A$4:$B$2887,2,FALSE)</f>
        <v>4986000</v>
      </c>
      <c r="S316" s="11">
        <f t="shared" si="8"/>
        <v>0</v>
      </c>
      <c r="T316" s="19">
        <f t="shared" si="9"/>
        <v>100</v>
      </c>
      <c r="U316" s="5">
        <v>0</v>
      </c>
      <c r="V316" s="10" t="s">
        <v>3239</v>
      </c>
    </row>
    <row r="317" spans="1:22" s="4" customFormat="1" ht="51" x14ac:dyDescent="0.2">
      <c r="A317" s="5" t="s">
        <v>935</v>
      </c>
      <c r="B317" s="5" t="s">
        <v>935</v>
      </c>
      <c r="C317" s="5" t="s">
        <v>29</v>
      </c>
      <c r="D317" s="6" t="s">
        <v>270</v>
      </c>
      <c r="E317" s="18">
        <v>1024495413</v>
      </c>
      <c r="F317" s="7" t="s">
        <v>578</v>
      </c>
      <c r="G317" s="8">
        <v>32763</v>
      </c>
      <c r="H317" s="9" t="s">
        <v>2603</v>
      </c>
      <c r="I317" s="5" t="s">
        <v>580</v>
      </c>
      <c r="J317" s="5" t="s">
        <v>616</v>
      </c>
      <c r="K317" s="5" t="s">
        <v>586</v>
      </c>
      <c r="L317" s="11">
        <v>8000000</v>
      </c>
      <c r="M317" s="13">
        <v>45321</v>
      </c>
      <c r="N317" s="13">
        <v>45323</v>
      </c>
      <c r="O317" s="13">
        <v>45378</v>
      </c>
      <c r="P317" s="15">
        <v>56</v>
      </c>
      <c r="Q317" s="11" t="s">
        <v>619</v>
      </c>
      <c r="R317" s="11">
        <f>+VLOOKUP(A317,[1]Hoja2!$A$4:$B$2887,2,FALSE)</f>
        <v>12000000</v>
      </c>
      <c r="S317" s="11">
        <f t="shared" si="8"/>
        <v>-4000000</v>
      </c>
      <c r="T317" s="19">
        <f t="shared" si="9"/>
        <v>150</v>
      </c>
      <c r="U317" s="5">
        <v>0</v>
      </c>
      <c r="V317" s="10" t="s">
        <v>3240</v>
      </c>
    </row>
    <row r="318" spans="1:22" s="4" customFormat="1" ht="76.5" x14ac:dyDescent="0.2">
      <c r="A318" s="5" t="s">
        <v>936</v>
      </c>
      <c r="B318" s="5" t="s">
        <v>936</v>
      </c>
      <c r="C318" s="5" t="s">
        <v>29</v>
      </c>
      <c r="D318" s="6" t="s">
        <v>1933</v>
      </c>
      <c r="E318" s="18">
        <v>1010165156</v>
      </c>
      <c r="F318" s="7" t="s">
        <v>578</v>
      </c>
      <c r="G318" s="8">
        <v>31619</v>
      </c>
      <c r="H318" s="9" t="s">
        <v>2604</v>
      </c>
      <c r="I318" s="5" t="s">
        <v>580</v>
      </c>
      <c r="J318" s="5" t="s">
        <v>2906</v>
      </c>
      <c r="K318" s="5" t="s">
        <v>591</v>
      </c>
      <c r="L318" s="11">
        <v>12260600</v>
      </c>
      <c r="M318" s="13">
        <v>45320</v>
      </c>
      <c r="N318" s="13">
        <v>45324</v>
      </c>
      <c r="O318" s="13">
        <v>45382</v>
      </c>
      <c r="P318" s="15">
        <v>59</v>
      </c>
      <c r="Q318" s="11" t="s">
        <v>619</v>
      </c>
      <c r="R318" s="11">
        <f>+VLOOKUP(A318,[1]Hoja2!$A$4:$B$2887,2,FALSE)</f>
        <v>17833600</v>
      </c>
      <c r="S318" s="11">
        <f t="shared" si="8"/>
        <v>-5573000</v>
      </c>
      <c r="T318" s="19">
        <f t="shared" si="9"/>
        <v>145.45454545454547</v>
      </c>
      <c r="U318" s="5">
        <v>0</v>
      </c>
      <c r="V318" s="10" t="s">
        <v>3241</v>
      </c>
    </row>
    <row r="319" spans="1:22" s="4" customFormat="1" ht="51" x14ac:dyDescent="0.2">
      <c r="A319" s="5" t="s">
        <v>937</v>
      </c>
      <c r="B319" s="5" t="s">
        <v>937</v>
      </c>
      <c r="C319" s="5" t="s">
        <v>20</v>
      </c>
      <c r="D319" s="6" t="s">
        <v>292</v>
      </c>
      <c r="E319" s="18">
        <v>1019132248</v>
      </c>
      <c r="F319" s="7" t="s">
        <v>578</v>
      </c>
      <c r="G319" s="8">
        <v>35616</v>
      </c>
      <c r="H319" s="9" t="s">
        <v>2462</v>
      </c>
      <c r="I319" s="5" t="s">
        <v>580</v>
      </c>
      <c r="J319" s="5" t="s">
        <v>601</v>
      </c>
      <c r="K319" s="5" t="s">
        <v>584</v>
      </c>
      <c r="L319" s="11">
        <v>17000000</v>
      </c>
      <c r="M319" s="13">
        <v>45320</v>
      </c>
      <c r="N319" s="13">
        <v>45325</v>
      </c>
      <c r="O319" s="13">
        <v>45473</v>
      </c>
      <c r="P319" s="15">
        <v>147</v>
      </c>
      <c r="Q319" s="11" t="s">
        <v>619</v>
      </c>
      <c r="R319" s="11">
        <f>+VLOOKUP(A319,[1]Hoja2!$A$4:$B$2887,2,FALSE)</f>
        <v>23800000</v>
      </c>
      <c r="S319" s="11">
        <f t="shared" si="8"/>
        <v>-6800000</v>
      </c>
      <c r="T319" s="19">
        <f t="shared" si="9"/>
        <v>140</v>
      </c>
      <c r="U319" s="5">
        <v>1</v>
      </c>
      <c r="V319" s="10" t="s">
        <v>3242</v>
      </c>
    </row>
    <row r="320" spans="1:22" s="4" customFormat="1" ht="51" x14ac:dyDescent="0.2">
      <c r="A320" s="5" t="s">
        <v>938</v>
      </c>
      <c r="B320" s="5" t="s">
        <v>938</v>
      </c>
      <c r="C320" s="5" t="s">
        <v>29</v>
      </c>
      <c r="D320" s="6" t="s">
        <v>1934</v>
      </c>
      <c r="E320" s="18">
        <v>1072651129</v>
      </c>
      <c r="F320" s="7" t="s">
        <v>578</v>
      </c>
      <c r="G320" s="8">
        <v>32424</v>
      </c>
      <c r="H320" s="9" t="s">
        <v>2473</v>
      </c>
      <c r="I320" s="5" t="s">
        <v>580</v>
      </c>
      <c r="J320" s="5" t="s">
        <v>601</v>
      </c>
      <c r="K320" s="5" t="s">
        <v>584</v>
      </c>
      <c r="L320" s="11">
        <v>14990000</v>
      </c>
      <c r="M320" s="13">
        <v>45320</v>
      </c>
      <c r="N320" s="13">
        <v>45328</v>
      </c>
      <c r="O320" s="13">
        <v>45473</v>
      </c>
      <c r="P320" s="15">
        <v>144</v>
      </c>
      <c r="Q320" s="11" t="s">
        <v>619</v>
      </c>
      <c r="R320" s="11">
        <f>+VLOOKUP(A320,[1]Hoja2!$A$4:$B$2887,2,FALSE)</f>
        <v>20986000</v>
      </c>
      <c r="S320" s="11">
        <f t="shared" si="8"/>
        <v>-5996000</v>
      </c>
      <c r="T320" s="19">
        <f t="shared" si="9"/>
        <v>140</v>
      </c>
      <c r="U320" s="5">
        <v>1</v>
      </c>
      <c r="V320" s="10" t="s">
        <v>3243</v>
      </c>
    </row>
    <row r="321" spans="1:22" s="4" customFormat="1" ht="51" x14ac:dyDescent="0.2">
      <c r="A321" s="5" t="s">
        <v>939</v>
      </c>
      <c r="B321" s="5" t="s">
        <v>939</v>
      </c>
      <c r="C321" s="5" t="s">
        <v>29</v>
      </c>
      <c r="D321" s="6" t="s">
        <v>336</v>
      </c>
      <c r="E321" s="18">
        <v>1031148634</v>
      </c>
      <c r="F321" s="7" t="s">
        <v>578</v>
      </c>
      <c r="G321" s="8">
        <v>34206</v>
      </c>
      <c r="H321" s="9" t="s">
        <v>2575</v>
      </c>
      <c r="I321" s="5" t="s">
        <v>580</v>
      </c>
      <c r="J321" s="5" t="s">
        <v>2906</v>
      </c>
      <c r="K321" s="5" t="s">
        <v>591</v>
      </c>
      <c r="L321" s="11">
        <v>4986000</v>
      </c>
      <c r="M321" s="13">
        <v>45317</v>
      </c>
      <c r="N321" s="13">
        <v>45323</v>
      </c>
      <c r="O321" s="13">
        <v>45382</v>
      </c>
      <c r="P321" s="15">
        <v>60</v>
      </c>
      <c r="Q321" s="11" t="s">
        <v>619</v>
      </c>
      <c r="R321" s="11">
        <f>+VLOOKUP(A321,[1]Hoja2!$A$4:$B$2887,2,FALSE)</f>
        <v>4986000</v>
      </c>
      <c r="S321" s="11">
        <f t="shared" si="8"/>
        <v>0</v>
      </c>
      <c r="T321" s="19">
        <f t="shared" si="9"/>
        <v>100</v>
      </c>
      <c r="U321" s="5">
        <v>0</v>
      </c>
      <c r="V321" s="10" t="s">
        <v>3244</v>
      </c>
    </row>
    <row r="322" spans="1:22" s="4" customFormat="1" ht="51" x14ac:dyDescent="0.2">
      <c r="A322" s="5" t="s">
        <v>940</v>
      </c>
      <c r="B322" s="5" t="s">
        <v>940</v>
      </c>
      <c r="C322" s="5" t="s">
        <v>20</v>
      </c>
      <c r="D322" s="6" t="s">
        <v>317</v>
      </c>
      <c r="E322" s="18">
        <v>1013623818</v>
      </c>
      <c r="F322" s="7" t="s">
        <v>578</v>
      </c>
      <c r="G322" s="8">
        <v>33432</v>
      </c>
      <c r="H322" s="9" t="s">
        <v>2605</v>
      </c>
      <c r="I322" s="5" t="s">
        <v>580</v>
      </c>
      <c r="J322" s="5" t="s">
        <v>601</v>
      </c>
      <c r="K322" s="5" t="s">
        <v>584</v>
      </c>
      <c r="L322" s="11">
        <v>14990000</v>
      </c>
      <c r="M322" s="13">
        <v>45320</v>
      </c>
      <c r="N322" s="13">
        <v>45323</v>
      </c>
      <c r="O322" s="13">
        <v>45473</v>
      </c>
      <c r="P322" s="15">
        <v>149</v>
      </c>
      <c r="Q322" s="11" t="s">
        <v>619</v>
      </c>
      <c r="R322" s="11">
        <f>+VLOOKUP(A322,[1]Hoja2!$A$4:$B$2887,2,FALSE)</f>
        <v>20986000</v>
      </c>
      <c r="S322" s="11">
        <f t="shared" si="8"/>
        <v>-5996000</v>
      </c>
      <c r="T322" s="19">
        <f t="shared" si="9"/>
        <v>140</v>
      </c>
      <c r="U322" s="5">
        <v>1</v>
      </c>
      <c r="V322" s="10" t="s">
        <v>3245</v>
      </c>
    </row>
    <row r="323" spans="1:22" s="4" customFormat="1" ht="63.75" x14ac:dyDescent="0.2">
      <c r="A323" s="5" t="s">
        <v>941</v>
      </c>
      <c r="B323" s="5" t="s">
        <v>941</v>
      </c>
      <c r="C323" s="5" t="s">
        <v>20</v>
      </c>
      <c r="D323" s="6" t="s">
        <v>397</v>
      </c>
      <c r="E323" s="18">
        <v>1014183256</v>
      </c>
      <c r="F323" s="7" t="s">
        <v>578</v>
      </c>
      <c r="G323" s="8">
        <v>31838</v>
      </c>
      <c r="H323" s="9" t="s">
        <v>2504</v>
      </c>
      <c r="I323" s="5" t="s">
        <v>580</v>
      </c>
      <c r="J323" s="5" t="s">
        <v>2906</v>
      </c>
      <c r="K323" s="5" t="s">
        <v>591</v>
      </c>
      <c r="L323" s="11">
        <v>12260600</v>
      </c>
      <c r="M323" s="13">
        <v>45317</v>
      </c>
      <c r="N323" s="13">
        <v>45323</v>
      </c>
      <c r="O323" s="13">
        <v>45382</v>
      </c>
      <c r="P323" s="15">
        <v>60</v>
      </c>
      <c r="Q323" s="11" t="s">
        <v>619</v>
      </c>
      <c r="R323" s="11">
        <f>+VLOOKUP(A323,[1]Hoja2!$A$4:$B$2887,2,FALSE)</f>
        <v>17833600</v>
      </c>
      <c r="S323" s="11">
        <f t="shared" si="8"/>
        <v>-5573000</v>
      </c>
      <c r="T323" s="19">
        <f t="shared" si="9"/>
        <v>145.45454545454547</v>
      </c>
      <c r="U323" s="5">
        <v>0</v>
      </c>
      <c r="V323" s="10" t="s">
        <v>3246</v>
      </c>
    </row>
    <row r="324" spans="1:22" s="4" customFormat="1" ht="51" x14ac:dyDescent="0.2">
      <c r="A324" s="5" t="s">
        <v>942</v>
      </c>
      <c r="B324" s="5" t="s">
        <v>942</v>
      </c>
      <c r="C324" s="5" t="s">
        <v>29</v>
      </c>
      <c r="D324" s="6" t="s">
        <v>257</v>
      </c>
      <c r="E324" s="18">
        <v>1032369418</v>
      </c>
      <c r="F324" s="7" t="s">
        <v>578</v>
      </c>
      <c r="G324" s="8">
        <v>31659</v>
      </c>
      <c r="H324" s="9" t="s">
        <v>2575</v>
      </c>
      <c r="I324" s="5" t="s">
        <v>580</v>
      </c>
      <c r="J324" s="5" t="s">
        <v>2906</v>
      </c>
      <c r="K324" s="5" t="s">
        <v>591</v>
      </c>
      <c r="L324" s="11">
        <v>4986000</v>
      </c>
      <c r="M324" s="13">
        <v>45320</v>
      </c>
      <c r="N324" s="13">
        <v>45323</v>
      </c>
      <c r="O324" s="13">
        <v>45382</v>
      </c>
      <c r="P324" s="15">
        <v>60</v>
      </c>
      <c r="Q324" s="11" t="s">
        <v>619</v>
      </c>
      <c r="R324" s="11">
        <f>+VLOOKUP(A324,[1]Hoja2!$A$4:$B$2887,2,FALSE)</f>
        <v>4986000</v>
      </c>
      <c r="S324" s="11">
        <f t="shared" ref="S324:S387" si="10">+L324-R324</f>
        <v>0</v>
      </c>
      <c r="T324" s="19">
        <f t="shared" si="9"/>
        <v>100</v>
      </c>
      <c r="U324" s="5">
        <v>0</v>
      </c>
      <c r="V324" s="10" t="s">
        <v>3247</v>
      </c>
    </row>
    <row r="325" spans="1:22" s="4" customFormat="1" ht="63.75" x14ac:dyDescent="0.2">
      <c r="A325" s="5" t="s">
        <v>1775</v>
      </c>
      <c r="B325" s="5" t="s">
        <v>943</v>
      </c>
      <c r="C325" s="5" t="s">
        <v>1783</v>
      </c>
      <c r="D325" s="6" t="s">
        <v>1935</v>
      </c>
      <c r="E325" s="18">
        <v>860002184</v>
      </c>
      <c r="F325" s="7" t="s">
        <v>578</v>
      </c>
      <c r="G325" s="8" t="s">
        <v>579</v>
      </c>
      <c r="H325" s="9" t="s">
        <v>2606</v>
      </c>
      <c r="I325" s="5" t="s">
        <v>582</v>
      </c>
      <c r="J325" s="5" t="s">
        <v>2909</v>
      </c>
      <c r="K325" s="5" t="s">
        <v>2896</v>
      </c>
      <c r="L325" s="11">
        <v>51401331</v>
      </c>
      <c r="M325" s="13">
        <v>45317</v>
      </c>
      <c r="N325" s="13">
        <v>45322</v>
      </c>
      <c r="O325" s="13">
        <v>45353</v>
      </c>
      <c r="P325" s="15">
        <v>32</v>
      </c>
      <c r="Q325" s="11" t="s">
        <v>619</v>
      </c>
      <c r="R325" s="11">
        <f>+L325</f>
        <v>51401331</v>
      </c>
      <c r="S325" s="11">
        <f t="shared" si="10"/>
        <v>0</v>
      </c>
      <c r="T325" s="19">
        <f t="shared" ref="T325:T388" si="11">IF(S325="0","0",+R325*100/L325)</f>
        <v>100</v>
      </c>
      <c r="U325" s="5">
        <v>0</v>
      </c>
      <c r="V325" s="10" t="s">
        <v>3248</v>
      </c>
    </row>
    <row r="326" spans="1:22" s="4" customFormat="1" ht="51" x14ac:dyDescent="0.2">
      <c r="A326" s="5" t="s">
        <v>944</v>
      </c>
      <c r="B326" s="5" t="s">
        <v>944</v>
      </c>
      <c r="C326" s="5" t="s">
        <v>20</v>
      </c>
      <c r="D326" s="6" t="s">
        <v>1936</v>
      </c>
      <c r="E326" s="18">
        <v>79879112</v>
      </c>
      <c r="F326" s="7" t="s">
        <v>578</v>
      </c>
      <c r="G326" s="8">
        <v>28571</v>
      </c>
      <c r="H326" s="9" t="s">
        <v>2607</v>
      </c>
      <c r="I326" s="5" t="s">
        <v>580</v>
      </c>
      <c r="J326" s="5" t="s">
        <v>610</v>
      </c>
      <c r="K326" s="5" t="s">
        <v>591</v>
      </c>
      <c r="L326" s="11">
        <v>6890000</v>
      </c>
      <c r="M326" s="13">
        <v>45321</v>
      </c>
      <c r="N326" s="13">
        <v>45324</v>
      </c>
      <c r="O326" s="13">
        <v>45382</v>
      </c>
      <c r="P326" s="15">
        <v>59</v>
      </c>
      <c r="Q326" s="11" t="s">
        <v>619</v>
      </c>
      <c r="R326" s="11">
        <f>+VLOOKUP(A326,[1]Hoja2!$A$4:$B$2887,2,FALSE)</f>
        <v>10220167</v>
      </c>
      <c r="S326" s="11">
        <f t="shared" si="10"/>
        <v>-3330167</v>
      </c>
      <c r="T326" s="19">
        <f t="shared" si="11"/>
        <v>148.33333817126271</v>
      </c>
      <c r="U326" s="5">
        <v>0</v>
      </c>
      <c r="V326" s="10" t="s">
        <v>3249</v>
      </c>
    </row>
    <row r="327" spans="1:22" s="4" customFormat="1" ht="76.5" x14ac:dyDescent="0.2">
      <c r="A327" s="5" t="s">
        <v>945</v>
      </c>
      <c r="B327" s="5" t="s">
        <v>945</v>
      </c>
      <c r="C327" s="5" t="s">
        <v>20</v>
      </c>
      <c r="D327" s="6" t="s">
        <v>112</v>
      </c>
      <c r="E327" s="18">
        <v>52423709</v>
      </c>
      <c r="F327" s="7" t="s">
        <v>578</v>
      </c>
      <c r="G327" s="8">
        <v>28415</v>
      </c>
      <c r="H327" s="9" t="s">
        <v>2507</v>
      </c>
      <c r="I327" s="5" t="s">
        <v>580</v>
      </c>
      <c r="J327" s="5" t="s">
        <v>2906</v>
      </c>
      <c r="K327" s="5" t="s">
        <v>591</v>
      </c>
      <c r="L327" s="11">
        <v>12260600</v>
      </c>
      <c r="M327" s="13">
        <v>45317</v>
      </c>
      <c r="N327" s="13">
        <v>45320</v>
      </c>
      <c r="O327" s="13">
        <v>45382</v>
      </c>
      <c r="P327" s="15">
        <v>62</v>
      </c>
      <c r="Q327" s="11" t="s">
        <v>619</v>
      </c>
      <c r="R327" s="11">
        <f>+VLOOKUP(A327,[1]Hoja2!$A$4:$B$2887,2,FALSE)</f>
        <v>17833600</v>
      </c>
      <c r="S327" s="11">
        <f t="shared" si="10"/>
        <v>-5573000</v>
      </c>
      <c r="T327" s="19">
        <f t="shared" si="11"/>
        <v>145.45454545454547</v>
      </c>
      <c r="U327" s="5">
        <v>1</v>
      </c>
      <c r="V327" s="10" t="s">
        <v>3250</v>
      </c>
    </row>
    <row r="328" spans="1:22" s="4" customFormat="1" ht="51" x14ac:dyDescent="0.2">
      <c r="A328" s="5" t="s">
        <v>946</v>
      </c>
      <c r="B328" s="5" t="s">
        <v>946</v>
      </c>
      <c r="C328" s="5" t="s">
        <v>20</v>
      </c>
      <c r="D328" s="6" t="s">
        <v>309</v>
      </c>
      <c r="E328" s="18">
        <v>1019090198</v>
      </c>
      <c r="F328" s="7" t="s">
        <v>578</v>
      </c>
      <c r="G328" s="8">
        <v>34329</v>
      </c>
      <c r="H328" s="9" t="s">
        <v>2482</v>
      </c>
      <c r="I328" s="5" t="s">
        <v>580</v>
      </c>
      <c r="J328" s="5" t="s">
        <v>601</v>
      </c>
      <c r="K328" s="5" t="s">
        <v>584</v>
      </c>
      <c r="L328" s="11">
        <v>14990000</v>
      </c>
      <c r="M328" s="13">
        <v>45324</v>
      </c>
      <c r="N328" s="13">
        <v>45327</v>
      </c>
      <c r="O328" s="13">
        <v>45473</v>
      </c>
      <c r="P328" s="15">
        <v>145</v>
      </c>
      <c r="Q328" s="11" t="s">
        <v>619</v>
      </c>
      <c r="R328" s="11">
        <f>+VLOOKUP(A328,[1]Hoja2!$A$4:$B$2887,2,FALSE)</f>
        <v>20986000</v>
      </c>
      <c r="S328" s="11">
        <f t="shared" si="10"/>
        <v>-5996000</v>
      </c>
      <c r="T328" s="19">
        <f t="shared" si="11"/>
        <v>140</v>
      </c>
      <c r="U328" s="5">
        <v>0</v>
      </c>
      <c r="V328" s="10" t="s">
        <v>3251</v>
      </c>
    </row>
    <row r="329" spans="1:22" s="4" customFormat="1" ht="51" x14ac:dyDescent="0.2">
      <c r="A329" s="5" t="s">
        <v>947</v>
      </c>
      <c r="B329" s="5" t="s">
        <v>947</v>
      </c>
      <c r="C329" s="5" t="s">
        <v>20</v>
      </c>
      <c r="D329" s="6" t="s">
        <v>1937</v>
      </c>
      <c r="E329" s="18">
        <v>52906936</v>
      </c>
      <c r="F329" s="7" t="s">
        <v>578</v>
      </c>
      <c r="G329" s="8">
        <v>30177</v>
      </c>
      <c r="H329" s="9" t="s">
        <v>2505</v>
      </c>
      <c r="I329" s="5" t="s">
        <v>580</v>
      </c>
      <c r="J329" s="5" t="s">
        <v>601</v>
      </c>
      <c r="K329" s="5" t="s">
        <v>584</v>
      </c>
      <c r="L329" s="11">
        <v>17000000</v>
      </c>
      <c r="M329" s="13">
        <v>45324</v>
      </c>
      <c r="N329" s="13">
        <v>45327</v>
      </c>
      <c r="O329" s="13">
        <v>45473</v>
      </c>
      <c r="P329" s="15">
        <v>145</v>
      </c>
      <c r="Q329" s="11" t="s">
        <v>619</v>
      </c>
      <c r="R329" s="11">
        <f>+VLOOKUP(A329,[1]Hoja2!$A$4:$B$2887,2,FALSE)</f>
        <v>23800000</v>
      </c>
      <c r="S329" s="11">
        <f t="shared" si="10"/>
        <v>-6800000</v>
      </c>
      <c r="T329" s="19">
        <f t="shared" si="11"/>
        <v>140</v>
      </c>
      <c r="U329" s="5">
        <v>1</v>
      </c>
      <c r="V329" s="10" t="s">
        <v>3252</v>
      </c>
    </row>
    <row r="330" spans="1:22" s="4" customFormat="1" ht="63.75" x14ac:dyDescent="0.2">
      <c r="A330" s="5" t="s">
        <v>948</v>
      </c>
      <c r="B330" s="5" t="s">
        <v>948</v>
      </c>
      <c r="C330" s="5" t="s">
        <v>20</v>
      </c>
      <c r="D330" s="6" t="s">
        <v>172</v>
      </c>
      <c r="E330" s="18">
        <v>1022374631</v>
      </c>
      <c r="F330" s="7" t="s">
        <v>578</v>
      </c>
      <c r="G330" s="8">
        <v>45341</v>
      </c>
      <c r="H330" s="9" t="s">
        <v>2533</v>
      </c>
      <c r="I330" s="5" t="s">
        <v>580</v>
      </c>
      <c r="J330" s="5" t="s">
        <v>2906</v>
      </c>
      <c r="K330" s="5" t="s">
        <v>591</v>
      </c>
      <c r="L330" s="11">
        <v>7212000</v>
      </c>
      <c r="M330" s="13">
        <v>45324</v>
      </c>
      <c r="N330" s="13">
        <v>45327</v>
      </c>
      <c r="O330" s="13">
        <v>45382</v>
      </c>
      <c r="P330" s="15">
        <v>56</v>
      </c>
      <c r="Q330" s="11" t="s">
        <v>619</v>
      </c>
      <c r="R330" s="11">
        <f>+VLOOKUP(A330,[1]Hoja2!$A$4:$B$2887,2,FALSE)</f>
        <v>10818000</v>
      </c>
      <c r="S330" s="11">
        <f t="shared" si="10"/>
        <v>-3606000</v>
      </c>
      <c r="T330" s="19">
        <f t="shared" si="11"/>
        <v>150</v>
      </c>
      <c r="U330" s="5">
        <v>0</v>
      </c>
      <c r="V330" s="10" t="s">
        <v>3253</v>
      </c>
    </row>
    <row r="331" spans="1:22" s="4" customFormat="1" ht="63.75" x14ac:dyDescent="0.2">
      <c r="A331" s="5" t="s">
        <v>949</v>
      </c>
      <c r="B331" s="5" t="s">
        <v>949</v>
      </c>
      <c r="C331" s="5" t="s">
        <v>20</v>
      </c>
      <c r="D331" s="6" t="s">
        <v>494</v>
      </c>
      <c r="E331" s="18">
        <v>1104703015</v>
      </c>
      <c r="F331" s="7" t="s">
        <v>578</v>
      </c>
      <c r="G331" s="8">
        <v>33191</v>
      </c>
      <c r="H331" s="9" t="s">
        <v>2553</v>
      </c>
      <c r="I331" s="5" t="s">
        <v>580</v>
      </c>
      <c r="J331" s="5" t="s">
        <v>2906</v>
      </c>
      <c r="K331" s="5" t="s">
        <v>591</v>
      </c>
      <c r="L331" s="11">
        <v>13015333</v>
      </c>
      <c r="M331" s="13">
        <v>45320</v>
      </c>
      <c r="N331" s="13">
        <v>45322</v>
      </c>
      <c r="O331" s="13">
        <v>45382</v>
      </c>
      <c r="P331" s="15">
        <v>60</v>
      </c>
      <c r="Q331" s="11" t="s">
        <v>619</v>
      </c>
      <c r="R331" s="11">
        <f>+VLOOKUP(A331,[1]Hoja2!$A$4:$B$2887,2,FALSE)</f>
        <v>18593333</v>
      </c>
      <c r="S331" s="11">
        <f t="shared" si="10"/>
        <v>-5578000</v>
      </c>
      <c r="T331" s="19">
        <f t="shared" si="11"/>
        <v>142.85714395474938</v>
      </c>
      <c r="U331" s="5">
        <v>0</v>
      </c>
      <c r="V331" s="10" t="s">
        <v>3254</v>
      </c>
    </row>
    <row r="332" spans="1:22" s="4" customFormat="1" ht="76.5" x14ac:dyDescent="0.2">
      <c r="A332" s="5" t="s">
        <v>950</v>
      </c>
      <c r="B332" s="5" t="s">
        <v>950</v>
      </c>
      <c r="C332" s="5" t="s">
        <v>20</v>
      </c>
      <c r="D332" s="6" t="s">
        <v>142</v>
      </c>
      <c r="E332" s="18">
        <v>52777617</v>
      </c>
      <c r="F332" s="7" t="s">
        <v>578</v>
      </c>
      <c r="G332" s="8">
        <v>29859</v>
      </c>
      <c r="H332" s="9" t="s">
        <v>2507</v>
      </c>
      <c r="I332" s="5" t="s">
        <v>580</v>
      </c>
      <c r="J332" s="5" t="s">
        <v>2906</v>
      </c>
      <c r="K332" s="5" t="s">
        <v>591</v>
      </c>
      <c r="L332" s="11">
        <v>12260600</v>
      </c>
      <c r="M332" s="13">
        <v>45317</v>
      </c>
      <c r="N332" s="13">
        <v>45320</v>
      </c>
      <c r="O332" s="13">
        <v>45382</v>
      </c>
      <c r="P332" s="15">
        <v>62</v>
      </c>
      <c r="Q332" s="11" t="s">
        <v>619</v>
      </c>
      <c r="R332" s="11">
        <f>+VLOOKUP(A332,[1]Hoja2!$A$4:$B$2887,2,FALSE)</f>
        <v>17833600</v>
      </c>
      <c r="S332" s="11">
        <f t="shared" si="10"/>
        <v>-5573000</v>
      </c>
      <c r="T332" s="19">
        <f t="shared" si="11"/>
        <v>145.45454545454547</v>
      </c>
      <c r="U332" s="5">
        <v>0</v>
      </c>
      <c r="V332" s="10" t="s">
        <v>3255</v>
      </c>
    </row>
    <row r="333" spans="1:22" s="4" customFormat="1" ht="51" x14ac:dyDescent="0.2">
      <c r="A333" s="5" t="s">
        <v>951</v>
      </c>
      <c r="B333" s="5" t="s">
        <v>951</v>
      </c>
      <c r="C333" s="5" t="s">
        <v>20</v>
      </c>
      <c r="D333" s="6" t="s">
        <v>1938</v>
      </c>
      <c r="E333" s="18">
        <v>102795667</v>
      </c>
      <c r="F333" s="7" t="s">
        <v>578</v>
      </c>
      <c r="G333" s="8">
        <v>34548</v>
      </c>
      <c r="H333" s="9" t="s">
        <v>2608</v>
      </c>
      <c r="I333" s="5" t="s">
        <v>580</v>
      </c>
      <c r="J333" s="5" t="s">
        <v>602</v>
      </c>
      <c r="K333" s="5" t="s">
        <v>585</v>
      </c>
      <c r="L333" s="11">
        <v>11944000</v>
      </c>
      <c r="M333" s="13">
        <v>45320</v>
      </c>
      <c r="N333" s="13">
        <v>45321</v>
      </c>
      <c r="O333" s="13">
        <v>45382</v>
      </c>
      <c r="P333" s="15">
        <v>60</v>
      </c>
      <c r="Q333" s="11" t="s">
        <v>619</v>
      </c>
      <c r="R333" s="11">
        <f>+VLOOKUP(A333,[1]Hoja2!$A$4:$B$2887,2,FALSE)</f>
        <v>11944000</v>
      </c>
      <c r="S333" s="11">
        <f t="shared" si="10"/>
        <v>0</v>
      </c>
      <c r="T333" s="19">
        <f t="shared" si="11"/>
        <v>100</v>
      </c>
      <c r="U333" s="5">
        <v>0</v>
      </c>
      <c r="V333" s="10" t="s">
        <v>3256</v>
      </c>
    </row>
    <row r="334" spans="1:22" s="4" customFormat="1" ht="51" x14ac:dyDescent="0.2">
      <c r="A334" s="5" t="s">
        <v>952</v>
      </c>
      <c r="B334" s="5" t="s">
        <v>952</v>
      </c>
      <c r="C334" s="5" t="s">
        <v>20</v>
      </c>
      <c r="D334" s="6" t="s">
        <v>477</v>
      </c>
      <c r="E334" s="18">
        <v>52961830</v>
      </c>
      <c r="F334" s="7" t="s">
        <v>578</v>
      </c>
      <c r="G334" s="8">
        <v>29800</v>
      </c>
      <c r="H334" s="9" t="s">
        <v>2609</v>
      </c>
      <c r="I334" s="5" t="s">
        <v>580</v>
      </c>
      <c r="J334" s="5" t="s">
        <v>602</v>
      </c>
      <c r="K334" s="5" t="s">
        <v>585</v>
      </c>
      <c r="L334" s="11">
        <v>11000000</v>
      </c>
      <c r="M334" s="13">
        <v>45320</v>
      </c>
      <c r="N334" s="13">
        <v>45321</v>
      </c>
      <c r="O334" s="13">
        <v>45382</v>
      </c>
      <c r="P334" s="15">
        <v>60</v>
      </c>
      <c r="Q334" s="11" t="s">
        <v>619</v>
      </c>
      <c r="R334" s="11">
        <f>+VLOOKUP(A334,[1]Hoja2!$A$4:$B$2887,2,FALSE)</f>
        <v>11000000</v>
      </c>
      <c r="S334" s="11">
        <f t="shared" si="10"/>
        <v>0</v>
      </c>
      <c r="T334" s="19">
        <f t="shared" si="11"/>
        <v>100</v>
      </c>
      <c r="U334" s="5">
        <v>0</v>
      </c>
      <c r="V334" s="10" t="s">
        <v>3257</v>
      </c>
    </row>
    <row r="335" spans="1:22" s="4" customFormat="1" ht="51" x14ac:dyDescent="0.2">
      <c r="A335" s="5" t="s">
        <v>953</v>
      </c>
      <c r="B335" s="5" t="s">
        <v>953</v>
      </c>
      <c r="C335" s="5" t="s">
        <v>1784</v>
      </c>
      <c r="D335" s="6" t="s">
        <v>222</v>
      </c>
      <c r="E335" s="18">
        <v>1026570444</v>
      </c>
      <c r="F335" s="7" t="s">
        <v>578</v>
      </c>
      <c r="G335" s="8">
        <v>33636</v>
      </c>
      <c r="H335" s="9" t="s">
        <v>2610</v>
      </c>
      <c r="I335" s="5" t="s">
        <v>580</v>
      </c>
      <c r="J335" s="5" t="s">
        <v>603</v>
      </c>
      <c r="K335" s="5" t="s">
        <v>586</v>
      </c>
      <c r="L335" s="11">
        <v>6600000</v>
      </c>
      <c r="M335" s="13">
        <v>45321</v>
      </c>
      <c r="N335" s="13">
        <v>45323</v>
      </c>
      <c r="O335" s="13">
        <v>45382</v>
      </c>
      <c r="P335" s="15">
        <v>60</v>
      </c>
      <c r="Q335" s="11" t="s">
        <v>619</v>
      </c>
      <c r="R335" s="11">
        <f>+VLOOKUP(A335,[1]Hoja2!$A$4:$B$2887,2,FALSE)</f>
        <v>6600000</v>
      </c>
      <c r="S335" s="11">
        <f t="shared" si="10"/>
        <v>0</v>
      </c>
      <c r="T335" s="19">
        <f t="shared" si="11"/>
        <v>100</v>
      </c>
      <c r="U335" s="5">
        <v>0</v>
      </c>
      <c r="V335" s="10" t="s">
        <v>3258</v>
      </c>
    </row>
    <row r="336" spans="1:22" s="4" customFormat="1" ht="51" x14ac:dyDescent="0.2">
      <c r="A336" s="5" t="s">
        <v>954</v>
      </c>
      <c r="B336" s="5" t="s">
        <v>954</v>
      </c>
      <c r="C336" s="5" t="s">
        <v>20</v>
      </c>
      <c r="D336" s="6" t="s">
        <v>316</v>
      </c>
      <c r="E336" s="18">
        <v>1122141669</v>
      </c>
      <c r="F336" s="7" t="s">
        <v>578</v>
      </c>
      <c r="G336" s="8">
        <v>35703</v>
      </c>
      <c r="H336" s="9" t="s">
        <v>2611</v>
      </c>
      <c r="I336" s="5" t="s">
        <v>580</v>
      </c>
      <c r="J336" s="5" t="s">
        <v>603</v>
      </c>
      <c r="K336" s="5" t="s">
        <v>586</v>
      </c>
      <c r="L336" s="11">
        <v>9200000</v>
      </c>
      <c r="M336" s="13">
        <v>45321</v>
      </c>
      <c r="N336" s="13">
        <v>45323</v>
      </c>
      <c r="O336" s="13">
        <v>45378</v>
      </c>
      <c r="P336" s="15">
        <v>56</v>
      </c>
      <c r="Q336" s="11" t="s">
        <v>619</v>
      </c>
      <c r="R336" s="11">
        <f>+VLOOKUP(A336,[1]Hoja2!$A$4:$B$2887,2,FALSE)</f>
        <v>9200000</v>
      </c>
      <c r="S336" s="11">
        <f t="shared" si="10"/>
        <v>0</v>
      </c>
      <c r="T336" s="19">
        <f t="shared" si="11"/>
        <v>100</v>
      </c>
      <c r="U336" s="5">
        <v>0</v>
      </c>
      <c r="V336" s="10" t="s">
        <v>3259</v>
      </c>
    </row>
    <row r="337" spans="1:22" s="4" customFormat="1" ht="51" x14ac:dyDescent="0.2">
      <c r="A337" s="5" t="s">
        <v>955</v>
      </c>
      <c r="B337" s="5" t="s">
        <v>955</v>
      </c>
      <c r="C337" s="5" t="s">
        <v>1784</v>
      </c>
      <c r="D337" s="6" t="s">
        <v>276</v>
      </c>
      <c r="E337" s="18">
        <v>80179235</v>
      </c>
      <c r="F337" s="7" t="s">
        <v>578</v>
      </c>
      <c r="G337" s="8">
        <v>29650</v>
      </c>
      <c r="H337" s="9" t="s">
        <v>2612</v>
      </c>
      <c r="I337" s="5" t="s">
        <v>580</v>
      </c>
      <c r="J337" s="5" t="s">
        <v>603</v>
      </c>
      <c r="K337" s="5" t="s">
        <v>586</v>
      </c>
      <c r="L337" s="11">
        <v>6600000</v>
      </c>
      <c r="M337" s="13">
        <v>45321</v>
      </c>
      <c r="N337" s="13">
        <v>45323</v>
      </c>
      <c r="O337" s="13">
        <v>45382</v>
      </c>
      <c r="P337" s="15">
        <v>60</v>
      </c>
      <c r="Q337" s="11" t="s">
        <v>619</v>
      </c>
      <c r="R337" s="11">
        <f>+VLOOKUP(A337,[1]Hoja2!$A$4:$B$2887,2,FALSE)</f>
        <v>6600000</v>
      </c>
      <c r="S337" s="11">
        <f t="shared" si="10"/>
        <v>0</v>
      </c>
      <c r="T337" s="19">
        <f t="shared" si="11"/>
        <v>100</v>
      </c>
      <c r="U337" s="5">
        <v>0</v>
      </c>
      <c r="V337" s="10" t="s">
        <v>3260</v>
      </c>
    </row>
    <row r="338" spans="1:22" s="4" customFormat="1" ht="51" x14ac:dyDescent="0.2">
      <c r="A338" s="5" t="s">
        <v>956</v>
      </c>
      <c r="B338" s="5" t="s">
        <v>956</v>
      </c>
      <c r="C338" s="5" t="s">
        <v>1784</v>
      </c>
      <c r="D338" s="6" t="s">
        <v>1939</v>
      </c>
      <c r="E338" s="18">
        <v>1032446209</v>
      </c>
      <c r="F338" s="7" t="s">
        <v>578</v>
      </c>
      <c r="G338" s="8">
        <v>33493</v>
      </c>
      <c r="H338" s="9" t="s">
        <v>2613</v>
      </c>
      <c r="I338" s="5" t="s">
        <v>580</v>
      </c>
      <c r="J338" s="5" t="s">
        <v>616</v>
      </c>
      <c r="K338" s="5" t="s">
        <v>586</v>
      </c>
      <c r="L338" s="11">
        <v>6600000</v>
      </c>
      <c r="M338" s="13">
        <v>45320</v>
      </c>
      <c r="N338" s="13">
        <v>45323</v>
      </c>
      <c r="O338" s="13">
        <v>45378</v>
      </c>
      <c r="P338" s="15">
        <v>56</v>
      </c>
      <c r="Q338" s="11" t="s">
        <v>619</v>
      </c>
      <c r="R338" s="11">
        <f>+VLOOKUP(A338,[1]Hoja2!$A$4:$B$2887,2,FALSE)</f>
        <v>6600000</v>
      </c>
      <c r="S338" s="11">
        <f t="shared" si="10"/>
        <v>0</v>
      </c>
      <c r="T338" s="19">
        <f t="shared" si="11"/>
        <v>100</v>
      </c>
      <c r="U338" s="5">
        <v>0</v>
      </c>
      <c r="V338" s="10" t="s">
        <v>3261</v>
      </c>
    </row>
    <row r="339" spans="1:22" s="4" customFormat="1" ht="51" x14ac:dyDescent="0.2">
      <c r="A339" s="5" t="s">
        <v>957</v>
      </c>
      <c r="B339" s="5" t="s">
        <v>957</v>
      </c>
      <c r="C339" s="5" t="s">
        <v>20</v>
      </c>
      <c r="D339" s="6" t="s">
        <v>258</v>
      </c>
      <c r="E339" s="18">
        <v>1014241932</v>
      </c>
      <c r="F339" s="7" t="s">
        <v>578</v>
      </c>
      <c r="G339" s="8">
        <v>34051</v>
      </c>
      <c r="H339" s="9" t="s">
        <v>2537</v>
      </c>
      <c r="I339" s="5" t="s">
        <v>580</v>
      </c>
      <c r="J339" s="5" t="s">
        <v>2906</v>
      </c>
      <c r="K339" s="5" t="s">
        <v>591</v>
      </c>
      <c r="L339" s="11">
        <v>17994900</v>
      </c>
      <c r="M339" s="13">
        <v>45321</v>
      </c>
      <c r="N339" s="13">
        <v>45324</v>
      </c>
      <c r="O339" s="13">
        <v>45473</v>
      </c>
      <c r="P339" s="15">
        <v>148</v>
      </c>
      <c r="Q339" s="11" t="s">
        <v>619</v>
      </c>
      <c r="R339" s="11">
        <f>+VLOOKUP(A339,[1]Hoja2!$A$4:$B$2887,2,FALSE)</f>
        <v>25192860</v>
      </c>
      <c r="S339" s="11">
        <f t="shared" si="10"/>
        <v>-7197960</v>
      </c>
      <c r="T339" s="19">
        <f t="shared" si="11"/>
        <v>140</v>
      </c>
      <c r="U339" s="5">
        <v>1</v>
      </c>
      <c r="V339" s="10" t="s">
        <v>3262</v>
      </c>
    </row>
    <row r="340" spans="1:22" s="4" customFormat="1" ht="51" x14ac:dyDescent="0.2">
      <c r="A340" s="5" t="s">
        <v>958</v>
      </c>
      <c r="B340" s="5" t="s">
        <v>958</v>
      </c>
      <c r="C340" s="5" t="s">
        <v>1784</v>
      </c>
      <c r="D340" s="6" t="s">
        <v>1940</v>
      </c>
      <c r="E340" s="18">
        <v>1032465884</v>
      </c>
      <c r="F340" s="7" t="s">
        <v>578</v>
      </c>
      <c r="G340" s="8">
        <v>34566</v>
      </c>
      <c r="H340" s="9" t="s">
        <v>2614</v>
      </c>
      <c r="I340" s="5" t="s">
        <v>580</v>
      </c>
      <c r="J340" s="5" t="s">
        <v>616</v>
      </c>
      <c r="K340" s="5" t="s">
        <v>586</v>
      </c>
      <c r="L340" s="11">
        <v>8000000</v>
      </c>
      <c r="M340" s="13">
        <v>45320</v>
      </c>
      <c r="N340" s="13">
        <v>45322</v>
      </c>
      <c r="O340" s="13">
        <v>45382</v>
      </c>
      <c r="P340" s="15">
        <v>60</v>
      </c>
      <c r="Q340" s="11" t="s">
        <v>619</v>
      </c>
      <c r="R340" s="11">
        <f>+VLOOKUP(A340,[1]Hoja2!$A$4:$B$2887,2,FALSE)</f>
        <v>12000000</v>
      </c>
      <c r="S340" s="11">
        <f t="shared" si="10"/>
        <v>-4000000</v>
      </c>
      <c r="T340" s="19">
        <f t="shared" si="11"/>
        <v>150</v>
      </c>
      <c r="U340" s="5">
        <v>0</v>
      </c>
      <c r="V340" s="10" t="s">
        <v>3263</v>
      </c>
    </row>
    <row r="341" spans="1:22" s="4" customFormat="1" ht="51" x14ac:dyDescent="0.2">
      <c r="A341" s="5" t="s">
        <v>959</v>
      </c>
      <c r="B341" s="5" t="s">
        <v>959</v>
      </c>
      <c r="C341" s="5" t="s">
        <v>1784</v>
      </c>
      <c r="D341" s="6" t="s">
        <v>1941</v>
      </c>
      <c r="E341" s="18">
        <v>52389019</v>
      </c>
      <c r="F341" s="7" t="s">
        <v>578</v>
      </c>
      <c r="G341" s="8">
        <v>28376</v>
      </c>
      <c r="H341" s="9" t="s">
        <v>2615</v>
      </c>
      <c r="I341" s="5" t="s">
        <v>580</v>
      </c>
      <c r="J341" s="5" t="s">
        <v>602</v>
      </c>
      <c r="K341" s="5" t="s">
        <v>585</v>
      </c>
      <c r="L341" s="11">
        <v>22660000</v>
      </c>
      <c r="M341" s="13">
        <v>45320</v>
      </c>
      <c r="N341" s="13">
        <v>45327</v>
      </c>
      <c r="O341" s="13">
        <v>45488</v>
      </c>
      <c r="P341" s="15">
        <v>160</v>
      </c>
      <c r="Q341" s="11" t="s">
        <v>619</v>
      </c>
      <c r="R341" s="11">
        <f>+VLOOKUP(A341,[1]Hoja2!$A$4:$B$2887,2,FALSE)</f>
        <v>22660000</v>
      </c>
      <c r="S341" s="11">
        <f t="shared" si="10"/>
        <v>0</v>
      </c>
      <c r="T341" s="19">
        <f t="shared" si="11"/>
        <v>100</v>
      </c>
      <c r="U341" s="5">
        <v>0</v>
      </c>
      <c r="V341" s="10" t="s">
        <v>3264</v>
      </c>
    </row>
    <row r="342" spans="1:22" s="4" customFormat="1" ht="51" x14ac:dyDescent="0.2">
      <c r="A342" s="5" t="s">
        <v>960</v>
      </c>
      <c r="B342" s="5" t="s">
        <v>960</v>
      </c>
      <c r="C342" s="5" t="s">
        <v>1784</v>
      </c>
      <c r="D342" s="6" t="s">
        <v>1942</v>
      </c>
      <c r="E342" s="18">
        <v>1013637364</v>
      </c>
      <c r="F342" s="7" t="s">
        <v>578</v>
      </c>
      <c r="G342" s="8">
        <v>33950</v>
      </c>
      <c r="H342" s="9" t="s">
        <v>2615</v>
      </c>
      <c r="I342" s="5" t="s">
        <v>580</v>
      </c>
      <c r="J342" s="5" t="s">
        <v>602</v>
      </c>
      <c r="K342" s="5" t="s">
        <v>585</v>
      </c>
      <c r="L342" s="11">
        <v>22660000</v>
      </c>
      <c r="M342" s="13">
        <v>45320</v>
      </c>
      <c r="N342" s="13">
        <v>45327</v>
      </c>
      <c r="O342" s="13">
        <v>45488</v>
      </c>
      <c r="P342" s="15">
        <v>160</v>
      </c>
      <c r="Q342" s="11" t="s">
        <v>619</v>
      </c>
      <c r="R342" s="11">
        <f>+VLOOKUP(A342,[1]Hoja2!$A$4:$B$2887,2,FALSE)</f>
        <v>22660000</v>
      </c>
      <c r="S342" s="11">
        <f t="shared" si="10"/>
        <v>0</v>
      </c>
      <c r="T342" s="19">
        <f t="shared" si="11"/>
        <v>100</v>
      </c>
      <c r="U342" s="5">
        <v>0</v>
      </c>
      <c r="V342" s="10" t="s">
        <v>3265</v>
      </c>
    </row>
    <row r="343" spans="1:22" s="4" customFormat="1" ht="51" x14ac:dyDescent="0.2">
      <c r="A343" s="5" t="s">
        <v>961</v>
      </c>
      <c r="B343" s="5" t="s">
        <v>961</v>
      </c>
      <c r="C343" s="5" t="s">
        <v>20</v>
      </c>
      <c r="D343" s="6" t="s">
        <v>1943</v>
      </c>
      <c r="E343" s="18">
        <v>46458432</v>
      </c>
      <c r="F343" s="7" t="s">
        <v>578</v>
      </c>
      <c r="G343" s="8">
        <v>31435</v>
      </c>
      <c r="H343" s="9" t="s">
        <v>2616</v>
      </c>
      <c r="I343" s="5" t="s">
        <v>580</v>
      </c>
      <c r="J343" s="5" t="s">
        <v>2906</v>
      </c>
      <c r="K343" s="5" t="s">
        <v>591</v>
      </c>
      <c r="L343" s="11">
        <v>10820453</v>
      </c>
      <c r="M343" s="13">
        <v>45320</v>
      </c>
      <c r="N343" s="13">
        <v>45337</v>
      </c>
      <c r="O343" s="13">
        <v>45473</v>
      </c>
      <c r="P343" s="15">
        <v>135</v>
      </c>
      <c r="Q343" s="11" t="s">
        <v>619</v>
      </c>
      <c r="R343" s="11">
        <f>+VLOOKUP(A343,[1]Hoja2!$A$4:$B$2887,2,FALSE)</f>
        <v>10820453</v>
      </c>
      <c r="S343" s="11">
        <f t="shared" si="10"/>
        <v>0</v>
      </c>
      <c r="T343" s="19">
        <f t="shared" si="11"/>
        <v>100</v>
      </c>
      <c r="U343" s="5">
        <v>0</v>
      </c>
      <c r="V343" s="10" t="s">
        <v>3266</v>
      </c>
    </row>
    <row r="344" spans="1:22" s="4" customFormat="1" ht="51" x14ac:dyDescent="0.2">
      <c r="A344" s="5" t="s">
        <v>962</v>
      </c>
      <c r="B344" s="5" t="s">
        <v>962</v>
      </c>
      <c r="C344" s="5" t="s">
        <v>1784</v>
      </c>
      <c r="D344" s="6" t="s">
        <v>1944</v>
      </c>
      <c r="E344" s="18">
        <v>1022437759</v>
      </c>
      <c r="F344" s="7" t="s">
        <v>578</v>
      </c>
      <c r="G344" s="8">
        <v>36042</v>
      </c>
      <c r="H344" s="9" t="s">
        <v>2617</v>
      </c>
      <c r="I344" s="5" t="s">
        <v>580</v>
      </c>
      <c r="J344" s="5" t="s">
        <v>2906</v>
      </c>
      <c r="K344" s="5" t="s">
        <v>591</v>
      </c>
      <c r="L344" s="11">
        <v>10768725</v>
      </c>
      <c r="M344" s="13">
        <v>45320</v>
      </c>
      <c r="N344" s="13">
        <v>45337</v>
      </c>
      <c r="O344" s="13">
        <v>45473</v>
      </c>
      <c r="P344" s="15">
        <v>135</v>
      </c>
      <c r="Q344" s="11" t="s">
        <v>619</v>
      </c>
      <c r="R344" s="11">
        <f>+VLOOKUP(A344,[1]Hoja2!$A$4:$B$2887,2,FALSE)</f>
        <v>10768725</v>
      </c>
      <c r="S344" s="11">
        <f t="shared" si="10"/>
        <v>0</v>
      </c>
      <c r="T344" s="19">
        <f t="shared" si="11"/>
        <v>100</v>
      </c>
      <c r="U344" s="5">
        <v>0</v>
      </c>
      <c r="V344" s="10" t="s">
        <v>3267</v>
      </c>
    </row>
    <row r="345" spans="1:22" s="4" customFormat="1" ht="51" x14ac:dyDescent="0.2">
      <c r="A345" s="5" t="s">
        <v>963</v>
      </c>
      <c r="B345" s="5" t="s">
        <v>963</v>
      </c>
      <c r="C345" s="5" t="s">
        <v>20</v>
      </c>
      <c r="D345" s="6" t="s">
        <v>145</v>
      </c>
      <c r="E345" s="18">
        <v>1022382892</v>
      </c>
      <c r="F345" s="7" t="s">
        <v>578</v>
      </c>
      <c r="G345" s="8">
        <v>34047</v>
      </c>
      <c r="H345" s="9" t="s">
        <v>2523</v>
      </c>
      <c r="I345" s="5" t="s">
        <v>580</v>
      </c>
      <c r="J345" s="5" t="s">
        <v>2906</v>
      </c>
      <c r="K345" s="5" t="s">
        <v>591</v>
      </c>
      <c r="L345" s="11">
        <v>17994900</v>
      </c>
      <c r="M345" s="13">
        <v>45320</v>
      </c>
      <c r="N345" s="13">
        <v>45323</v>
      </c>
      <c r="O345" s="13">
        <v>45473</v>
      </c>
      <c r="P345" s="15">
        <v>149</v>
      </c>
      <c r="Q345" s="11" t="s">
        <v>619</v>
      </c>
      <c r="R345" s="11">
        <f>+VLOOKUP(A345,[1]Hoja2!$A$4:$B$2887,2,FALSE)</f>
        <v>25192860</v>
      </c>
      <c r="S345" s="11">
        <f t="shared" si="10"/>
        <v>-7197960</v>
      </c>
      <c r="T345" s="19">
        <f t="shared" si="11"/>
        <v>140</v>
      </c>
      <c r="U345" s="5">
        <v>0</v>
      </c>
      <c r="V345" s="10" t="s">
        <v>3268</v>
      </c>
    </row>
    <row r="346" spans="1:22" s="4" customFormat="1" ht="51" x14ac:dyDescent="0.2">
      <c r="A346" s="5" t="s">
        <v>964</v>
      </c>
      <c r="B346" s="5" t="s">
        <v>964</v>
      </c>
      <c r="C346" s="5" t="s">
        <v>20</v>
      </c>
      <c r="D346" s="6" t="s">
        <v>1945</v>
      </c>
      <c r="E346" s="18">
        <v>52747354</v>
      </c>
      <c r="F346" s="7" t="s">
        <v>578</v>
      </c>
      <c r="G346" s="8">
        <v>30585</v>
      </c>
      <c r="H346" s="9" t="s">
        <v>2594</v>
      </c>
      <c r="I346" s="5" t="s">
        <v>580</v>
      </c>
      <c r="J346" s="5" t="s">
        <v>614</v>
      </c>
      <c r="K346" s="5" t="s">
        <v>591</v>
      </c>
      <c r="L346" s="11">
        <v>17994900</v>
      </c>
      <c r="M346" s="13">
        <v>45320</v>
      </c>
      <c r="N346" s="13">
        <v>45324</v>
      </c>
      <c r="O346" s="13">
        <v>45473</v>
      </c>
      <c r="P346" s="15">
        <v>148</v>
      </c>
      <c r="Q346" s="11" t="s">
        <v>619</v>
      </c>
      <c r="R346" s="11">
        <f>+VLOOKUP(A346,[1]Hoja2!$A$4:$B$2887,2,FALSE)</f>
        <v>17994900</v>
      </c>
      <c r="S346" s="11">
        <f t="shared" si="10"/>
        <v>0</v>
      </c>
      <c r="T346" s="19">
        <f t="shared" si="11"/>
        <v>100</v>
      </c>
      <c r="U346" s="5">
        <v>0</v>
      </c>
      <c r="V346" s="10" t="s">
        <v>3269</v>
      </c>
    </row>
    <row r="347" spans="1:22" s="4" customFormat="1" ht="51" x14ac:dyDescent="0.2">
      <c r="A347" s="5" t="s">
        <v>965</v>
      </c>
      <c r="B347" s="5" t="s">
        <v>965</v>
      </c>
      <c r="C347" s="5" t="s">
        <v>20</v>
      </c>
      <c r="D347" s="6" t="s">
        <v>1946</v>
      </c>
      <c r="E347" s="18">
        <v>1022421677</v>
      </c>
      <c r="F347" s="7" t="s">
        <v>578</v>
      </c>
      <c r="G347" s="8">
        <v>35394</v>
      </c>
      <c r="H347" s="9" t="s">
        <v>2482</v>
      </c>
      <c r="I347" s="5" t="s">
        <v>580</v>
      </c>
      <c r="J347" s="5" t="s">
        <v>2905</v>
      </c>
      <c r="K347" s="5" t="s">
        <v>584</v>
      </c>
      <c r="L347" s="11">
        <v>14990000</v>
      </c>
      <c r="M347" s="13">
        <v>45322</v>
      </c>
      <c r="N347" s="13">
        <v>45323</v>
      </c>
      <c r="O347" s="13">
        <v>45473</v>
      </c>
      <c r="P347" s="15">
        <v>149</v>
      </c>
      <c r="Q347" s="11" t="s">
        <v>619</v>
      </c>
      <c r="R347" s="11">
        <f>+VLOOKUP(A347,[1]Hoja2!$A$4:$B$2887,2,FALSE)</f>
        <v>20986000</v>
      </c>
      <c r="S347" s="11">
        <f t="shared" si="10"/>
        <v>-5996000</v>
      </c>
      <c r="T347" s="19">
        <f t="shared" si="11"/>
        <v>140</v>
      </c>
      <c r="U347" s="5">
        <v>2</v>
      </c>
      <c r="V347" s="10" t="s">
        <v>3270</v>
      </c>
    </row>
    <row r="348" spans="1:22" s="4" customFormat="1" ht="51" x14ac:dyDescent="0.2">
      <c r="A348" s="5" t="s">
        <v>966</v>
      </c>
      <c r="B348" s="5" t="s">
        <v>966</v>
      </c>
      <c r="C348" s="5" t="s">
        <v>1784</v>
      </c>
      <c r="D348" s="6" t="s">
        <v>49</v>
      </c>
      <c r="E348" s="18">
        <v>80093465</v>
      </c>
      <c r="F348" s="7" t="s">
        <v>578</v>
      </c>
      <c r="G348" s="8">
        <v>28872</v>
      </c>
      <c r="H348" s="9" t="s">
        <v>2499</v>
      </c>
      <c r="I348" s="5" t="s">
        <v>580</v>
      </c>
      <c r="J348" s="5" t="s">
        <v>601</v>
      </c>
      <c r="K348" s="5" t="s">
        <v>584</v>
      </c>
      <c r="L348" s="11">
        <v>14990000</v>
      </c>
      <c r="M348" s="13">
        <v>45322</v>
      </c>
      <c r="N348" s="13">
        <v>45327</v>
      </c>
      <c r="O348" s="13">
        <v>45473</v>
      </c>
      <c r="P348" s="15">
        <v>145</v>
      </c>
      <c r="Q348" s="11" t="s">
        <v>619</v>
      </c>
      <c r="R348" s="11">
        <f>+VLOOKUP(A348,[1]Hoja2!$A$4:$B$2887,2,FALSE)</f>
        <v>14990000</v>
      </c>
      <c r="S348" s="11">
        <f t="shared" si="10"/>
        <v>0</v>
      </c>
      <c r="T348" s="19">
        <f t="shared" si="11"/>
        <v>100</v>
      </c>
      <c r="U348" s="5">
        <v>0</v>
      </c>
      <c r="V348" s="10" t="s">
        <v>3271</v>
      </c>
    </row>
    <row r="349" spans="1:22" s="4" customFormat="1" ht="51" x14ac:dyDescent="0.2">
      <c r="A349" s="5" t="s">
        <v>967</v>
      </c>
      <c r="B349" s="5" t="s">
        <v>967</v>
      </c>
      <c r="C349" s="5" t="s">
        <v>20</v>
      </c>
      <c r="D349" s="6" t="s">
        <v>463</v>
      </c>
      <c r="E349" s="18">
        <v>79754696</v>
      </c>
      <c r="F349" s="7" t="s">
        <v>578</v>
      </c>
      <c r="G349" s="8">
        <v>27409</v>
      </c>
      <c r="H349" s="9" t="s">
        <v>2618</v>
      </c>
      <c r="I349" s="5" t="s">
        <v>580</v>
      </c>
      <c r="J349" s="5" t="s">
        <v>2906</v>
      </c>
      <c r="K349" s="5" t="s">
        <v>591</v>
      </c>
      <c r="L349" s="11">
        <v>12022725</v>
      </c>
      <c r="M349" s="13">
        <v>45322</v>
      </c>
      <c r="N349" s="13">
        <v>45323</v>
      </c>
      <c r="O349" s="13">
        <v>45473</v>
      </c>
      <c r="P349" s="15">
        <v>149</v>
      </c>
      <c r="Q349" s="11" t="s">
        <v>619</v>
      </c>
      <c r="R349" s="11">
        <f>+VLOOKUP(A349,[1]Hoja2!$A$4:$B$2887,2,FALSE)</f>
        <v>12022725</v>
      </c>
      <c r="S349" s="11">
        <f t="shared" si="10"/>
        <v>0</v>
      </c>
      <c r="T349" s="19">
        <f t="shared" si="11"/>
        <v>100</v>
      </c>
      <c r="U349" s="5">
        <v>0</v>
      </c>
      <c r="V349" s="10" t="s">
        <v>3272</v>
      </c>
    </row>
    <row r="350" spans="1:22" s="4" customFormat="1" ht="51" x14ac:dyDescent="0.2">
      <c r="A350" s="5" t="s">
        <v>968</v>
      </c>
      <c r="B350" s="5" t="s">
        <v>968</v>
      </c>
      <c r="C350" s="5" t="s">
        <v>20</v>
      </c>
      <c r="D350" s="6" t="s">
        <v>107</v>
      </c>
      <c r="E350" s="18">
        <v>1082872881</v>
      </c>
      <c r="F350" s="7" t="s">
        <v>578</v>
      </c>
      <c r="G350" s="8">
        <v>32027</v>
      </c>
      <c r="H350" s="9" t="s">
        <v>2537</v>
      </c>
      <c r="I350" s="5" t="s">
        <v>580</v>
      </c>
      <c r="J350" s="5" t="s">
        <v>2906</v>
      </c>
      <c r="K350" s="5" t="s">
        <v>591</v>
      </c>
      <c r="L350" s="11">
        <v>17994900</v>
      </c>
      <c r="M350" s="13">
        <v>45320</v>
      </c>
      <c r="N350" s="13">
        <v>45323</v>
      </c>
      <c r="O350" s="13">
        <v>45473</v>
      </c>
      <c r="P350" s="15">
        <v>149</v>
      </c>
      <c r="Q350" s="11" t="s">
        <v>619</v>
      </c>
      <c r="R350" s="11">
        <f>+VLOOKUP(A350,[1]Hoja2!$A$4:$B$2887,2,FALSE)</f>
        <v>17994900</v>
      </c>
      <c r="S350" s="11">
        <f t="shared" si="10"/>
        <v>0</v>
      </c>
      <c r="T350" s="19">
        <f t="shared" si="11"/>
        <v>100</v>
      </c>
      <c r="U350" s="5">
        <v>0</v>
      </c>
      <c r="V350" s="10" t="s">
        <v>3273</v>
      </c>
    </row>
    <row r="351" spans="1:22" s="4" customFormat="1" ht="51" x14ac:dyDescent="0.2">
      <c r="A351" s="5" t="s">
        <v>969</v>
      </c>
      <c r="B351" s="5" t="s">
        <v>969</v>
      </c>
      <c r="C351" s="5" t="s">
        <v>20</v>
      </c>
      <c r="D351" s="6" t="s">
        <v>247</v>
      </c>
      <c r="E351" s="18">
        <v>52823542</v>
      </c>
      <c r="F351" s="7" t="s">
        <v>578</v>
      </c>
      <c r="G351" s="8">
        <v>29085</v>
      </c>
      <c r="H351" s="9" t="s">
        <v>2505</v>
      </c>
      <c r="I351" s="5" t="s">
        <v>580</v>
      </c>
      <c r="J351" s="5" t="s">
        <v>601</v>
      </c>
      <c r="K351" s="5" t="s">
        <v>584</v>
      </c>
      <c r="L351" s="11">
        <v>17000000</v>
      </c>
      <c r="M351" s="13">
        <v>45320</v>
      </c>
      <c r="N351" s="13">
        <v>45323</v>
      </c>
      <c r="O351" s="13">
        <v>45473</v>
      </c>
      <c r="P351" s="15">
        <v>149</v>
      </c>
      <c r="Q351" s="11" t="s">
        <v>619</v>
      </c>
      <c r="R351" s="11">
        <f>+VLOOKUP(A351,[1]Hoja2!$A$4:$B$2887,2,FALSE)</f>
        <v>23800000</v>
      </c>
      <c r="S351" s="11">
        <f t="shared" si="10"/>
        <v>-6800000</v>
      </c>
      <c r="T351" s="19">
        <f t="shared" si="11"/>
        <v>140</v>
      </c>
      <c r="U351" s="5">
        <v>1</v>
      </c>
      <c r="V351" s="10" t="s">
        <v>3274</v>
      </c>
    </row>
    <row r="352" spans="1:22" s="4" customFormat="1" ht="51" x14ac:dyDescent="0.2">
      <c r="A352" s="5" t="s">
        <v>970</v>
      </c>
      <c r="B352" s="5" t="s">
        <v>970</v>
      </c>
      <c r="C352" s="5" t="s">
        <v>1784</v>
      </c>
      <c r="D352" s="6" t="s">
        <v>232</v>
      </c>
      <c r="E352" s="18">
        <v>1026271158</v>
      </c>
      <c r="F352" s="7" t="s">
        <v>578</v>
      </c>
      <c r="G352" s="8">
        <v>33109</v>
      </c>
      <c r="H352" s="9" t="s">
        <v>2619</v>
      </c>
      <c r="I352" s="5" t="s">
        <v>580</v>
      </c>
      <c r="J352" s="5" t="s">
        <v>2906</v>
      </c>
      <c r="K352" s="5" t="s">
        <v>591</v>
      </c>
      <c r="L352" s="11">
        <v>11965250</v>
      </c>
      <c r="M352" s="13">
        <v>45320</v>
      </c>
      <c r="N352" s="13">
        <v>45324</v>
      </c>
      <c r="O352" s="13">
        <v>45473</v>
      </c>
      <c r="P352" s="15">
        <v>148</v>
      </c>
      <c r="Q352" s="11" t="s">
        <v>619</v>
      </c>
      <c r="R352" s="11">
        <f>+VLOOKUP(A352,[1]Hoja2!$A$4:$B$2887,2,FALSE)</f>
        <v>11965250</v>
      </c>
      <c r="S352" s="11">
        <f t="shared" si="10"/>
        <v>0</v>
      </c>
      <c r="T352" s="19">
        <f t="shared" si="11"/>
        <v>100</v>
      </c>
      <c r="U352" s="5">
        <v>0</v>
      </c>
      <c r="V352" s="10" t="s">
        <v>3275</v>
      </c>
    </row>
    <row r="353" spans="1:22" s="4" customFormat="1" ht="51" x14ac:dyDescent="0.2">
      <c r="A353" s="5" t="s">
        <v>971</v>
      </c>
      <c r="B353" s="5" t="s">
        <v>971</v>
      </c>
      <c r="C353" s="5" t="s">
        <v>1784</v>
      </c>
      <c r="D353" s="6" t="s">
        <v>432</v>
      </c>
      <c r="E353" s="18">
        <v>1032433921</v>
      </c>
      <c r="F353" s="7" t="s">
        <v>578</v>
      </c>
      <c r="G353" s="8">
        <v>32838</v>
      </c>
      <c r="H353" s="9" t="s">
        <v>2554</v>
      </c>
      <c r="I353" s="5" t="s">
        <v>580</v>
      </c>
      <c r="J353" s="5" t="s">
        <v>2906</v>
      </c>
      <c r="K353" s="5" t="s">
        <v>591</v>
      </c>
      <c r="L353" s="11">
        <v>17994900</v>
      </c>
      <c r="M353" s="13">
        <v>45320</v>
      </c>
      <c r="N353" s="13">
        <v>45324</v>
      </c>
      <c r="O353" s="13">
        <v>45473</v>
      </c>
      <c r="P353" s="15">
        <v>148</v>
      </c>
      <c r="Q353" s="11" t="s">
        <v>619</v>
      </c>
      <c r="R353" s="11">
        <f>+VLOOKUP(A353,[1]Hoja2!$A$4:$B$2887,2,FALSE)</f>
        <v>25192860</v>
      </c>
      <c r="S353" s="11">
        <f t="shared" si="10"/>
        <v>-7197960</v>
      </c>
      <c r="T353" s="19">
        <f t="shared" si="11"/>
        <v>140</v>
      </c>
      <c r="U353" s="5">
        <v>0</v>
      </c>
      <c r="V353" s="10" t="s">
        <v>3276</v>
      </c>
    </row>
    <row r="354" spans="1:22" s="4" customFormat="1" ht="51" x14ac:dyDescent="0.2">
      <c r="A354" s="5" t="s">
        <v>972</v>
      </c>
      <c r="B354" s="5" t="s">
        <v>972</v>
      </c>
      <c r="C354" s="5" t="s">
        <v>20</v>
      </c>
      <c r="D354" s="6" t="s">
        <v>398</v>
      </c>
      <c r="E354" s="18">
        <v>52764267</v>
      </c>
      <c r="F354" s="7" t="s">
        <v>578</v>
      </c>
      <c r="G354" s="8">
        <v>29006</v>
      </c>
      <c r="H354" s="9" t="s">
        <v>2537</v>
      </c>
      <c r="I354" s="5" t="s">
        <v>580</v>
      </c>
      <c r="J354" s="5" t="s">
        <v>2906</v>
      </c>
      <c r="K354" s="5" t="s">
        <v>591</v>
      </c>
      <c r="L354" s="11">
        <v>17994900</v>
      </c>
      <c r="M354" s="13">
        <v>45321</v>
      </c>
      <c r="N354" s="13">
        <v>45323</v>
      </c>
      <c r="O354" s="13">
        <v>45473</v>
      </c>
      <c r="P354" s="15">
        <v>149</v>
      </c>
      <c r="Q354" s="11" t="s">
        <v>619</v>
      </c>
      <c r="R354" s="11">
        <f>+VLOOKUP(A354,[1]Hoja2!$A$4:$B$2887,2,FALSE)</f>
        <v>17994900</v>
      </c>
      <c r="S354" s="11">
        <f t="shared" si="10"/>
        <v>0</v>
      </c>
      <c r="T354" s="19">
        <f t="shared" si="11"/>
        <v>100</v>
      </c>
      <c r="U354" s="5">
        <v>0</v>
      </c>
      <c r="V354" s="10" t="s">
        <v>3277</v>
      </c>
    </row>
    <row r="355" spans="1:22" s="4" customFormat="1" ht="76.5" x14ac:dyDescent="0.2">
      <c r="A355" s="5" t="s">
        <v>973</v>
      </c>
      <c r="B355" s="5" t="s">
        <v>973</v>
      </c>
      <c r="C355" s="5" t="s">
        <v>20</v>
      </c>
      <c r="D355" s="6" t="s">
        <v>175</v>
      </c>
      <c r="E355" s="18">
        <v>79748036</v>
      </c>
      <c r="F355" s="7" t="s">
        <v>578</v>
      </c>
      <c r="G355" s="8">
        <v>28294</v>
      </c>
      <c r="H355" s="9" t="s">
        <v>2507</v>
      </c>
      <c r="I355" s="5" t="s">
        <v>580</v>
      </c>
      <c r="J355" s="5" t="s">
        <v>2906</v>
      </c>
      <c r="K355" s="5" t="s">
        <v>591</v>
      </c>
      <c r="L355" s="11">
        <v>12260600</v>
      </c>
      <c r="M355" s="13">
        <v>45321</v>
      </c>
      <c r="N355" s="13">
        <v>45322</v>
      </c>
      <c r="O355" s="13">
        <v>45382</v>
      </c>
      <c r="P355" s="15">
        <v>60</v>
      </c>
      <c r="Q355" s="11" t="s">
        <v>619</v>
      </c>
      <c r="R355" s="11">
        <f>+VLOOKUP(A355,[1]Hoja2!$A$4:$B$2887,2,FALSE)</f>
        <v>17833600</v>
      </c>
      <c r="S355" s="11">
        <f t="shared" si="10"/>
        <v>-5573000</v>
      </c>
      <c r="T355" s="19">
        <f t="shared" si="11"/>
        <v>145.45454545454547</v>
      </c>
      <c r="U355" s="5">
        <v>0</v>
      </c>
      <c r="V355" s="10" t="s">
        <v>3278</v>
      </c>
    </row>
    <row r="356" spans="1:22" s="4" customFormat="1" ht="51" x14ac:dyDescent="0.2">
      <c r="A356" s="5" t="s">
        <v>974</v>
      </c>
      <c r="B356" s="5" t="s">
        <v>974</v>
      </c>
      <c r="C356" s="5" t="s">
        <v>20</v>
      </c>
      <c r="D356" s="6" t="s">
        <v>168</v>
      </c>
      <c r="E356" s="18">
        <v>1032442642</v>
      </c>
      <c r="F356" s="7" t="s">
        <v>578</v>
      </c>
      <c r="G356" s="8">
        <v>33319</v>
      </c>
      <c r="H356" s="9" t="s">
        <v>2537</v>
      </c>
      <c r="I356" s="5" t="s">
        <v>580</v>
      </c>
      <c r="J356" s="5" t="s">
        <v>2906</v>
      </c>
      <c r="K356" s="5" t="s">
        <v>591</v>
      </c>
      <c r="L356" s="11">
        <v>17994900</v>
      </c>
      <c r="M356" s="13">
        <v>45321</v>
      </c>
      <c r="N356" s="13">
        <v>45323</v>
      </c>
      <c r="O356" s="13">
        <v>45473</v>
      </c>
      <c r="P356" s="15">
        <v>149</v>
      </c>
      <c r="Q356" s="11" t="s">
        <v>619</v>
      </c>
      <c r="R356" s="11">
        <f>+VLOOKUP(A356,[1]Hoja2!$A$4:$B$2887,2,FALSE)</f>
        <v>25192860</v>
      </c>
      <c r="S356" s="11">
        <f t="shared" si="10"/>
        <v>-7197960</v>
      </c>
      <c r="T356" s="19">
        <f t="shared" si="11"/>
        <v>140</v>
      </c>
      <c r="U356" s="5">
        <v>2</v>
      </c>
      <c r="V356" s="10" t="s">
        <v>3279</v>
      </c>
    </row>
    <row r="357" spans="1:22" s="4" customFormat="1" ht="51" x14ac:dyDescent="0.2">
      <c r="A357" s="5" t="s">
        <v>975</v>
      </c>
      <c r="B357" s="5" t="s">
        <v>975</v>
      </c>
      <c r="C357" s="5" t="s">
        <v>20</v>
      </c>
      <c r="D357" s="6" t="s">
        <v>1947</v>
      </c>
      <c r="E357" s="18">
        <v>1023943671</v>
      </c>
      <c r="F357" s="7" t="s">
        <v>578</v>
      </c>
      <c r="G357" s="8">
        <v>34890</v>
      </c>
      <c r="H357" s="9" t="s">
        <v>2482</v>
      </c>
      <c r="I357" s="5" t="s">
        <v>580</v>
      </c>
      <c r="J357" s="5" t="s">
        <v>601</v>
      </c>
      <c r="K357" s="5" t="s">
        <v>584</v>
      </c>
      <c r="L357" s="11">
        <v>14990000</v>
      </c>
      <c r="M357" s="13">
        <v>45320</v>
      </c>
      <c r="N357" s="13">
        <v>45323</v>
      </c>
      <c r="O357" s="13">
        <v>45473</v>
      </c>
      <c r="P357" s="15">
        <v>149</v>
      </c>
      <c r="Q357" s="11" t="s">
        <v>619</v>
      </c>
      <c r="R357" s="11">
        <f>+VLOOKUP(A357,[1]Hoja2!$A$4:$B$2887,2,FALSE)</f>
        <v>20986000</v>
      </c>
      <c r="S357" s="11">
        <f t="shared" si="10"/>
        <v>-5996000</v>
      </c>
      <c r="T357" s="19">
        <f t="shared" si="11"/>
        <v>140</v>
      </c>
      <c r="U357" s="5">
        <v>1</v>
      </c>
      <c r="V357" s="10" t="s">
        <v>3280</v>
      </c>
    </row>
    <row r="358" spans="1:22" s="4" customFormat="1" ht="51" x14ac:dyDescent="0.2">
      <c r="A358" s="5" t="s">
        <v>976</v>
      </c>
      <c r="B358" s="5" t="s">
        <v>976</v>
      </c>
      <c r="C358" s="5" t="s">
        <v>20</v>
      </c>
      <c r="D358" s="6" t="s">
        <v>1948</v>
      </c>
      <c r="E358" s="18">
        <v>52461107</v>
      </c>
      <c r="F358" s="7" t="s">
        <v>578</v>
      </c>
      <c r="G358" s="8">
        <v>29442</v>
      </c>
      <c r="H358" s="9" t="s">
        <v>2481</v>
      </c>
      <c r="I358" s="5" t="s">
        <v>580</v>
      </c>
      <c r="J358" s="5" t="s">
        <v>614</v>
      </c>
      <c r="K358" s="5" t="s">
        <v>591</v>
      </c>
      <c r="L358" s="11">
        <v>12258400</v>
      </c>
      <c r="M358" s="13">
        <v>45321</v>
      </c>
      <c r="N358" s="13">
        <v>45323</v>
      </c>
      <c r="O358" s="13">
        <v>45382</v>
      </c>
      <c r="P358" s="15">
        <v>60</v>
      </c>
      <c r="Q358" s="11" t="s">
        <v>619</v>
      </c>
      <c r="R358" s="11">
        <f>+VLOOKUP(A358,[1]Hoja2!$A$4:$B$2887,2,FALSE)</f>
        <v>12258400</v>
      </c>
      <c r="S358" s="11">
        <f t="shared" si="10"/>
        <v>0</v>
      </c>
      <c r="T358" s="19">
        <f t="shared" si="11"/>
        <v>100</v>
      </c>
      <c r="U358" s="5">
        <v>0</v>
      </c>
      <c r="V358" s="10" t="s">
        <v>3281</v>
      </c>
    </row>
    <row r="359" spans="1:22" s="4" customFormat="1" ht="51" x14ac:dyDescent="0.2">
      <c r="A359" s="5" t="s">
        <v>977</v>
      </c>
      <c r="B359" s="5" t="s">
        <v>977</v>
      </c>
      <c r="C359" s="5" t="s">
        <v>1784</v>
      </c>
      <c r="D359" s="6" t="s">
        <v>184</v>
      </c>
      <c r="E359" s="18">
        <v>1004626604</v>
      </c>
      <c r="F359" s="7" t="s">
        <v>578</v>
      </c>
      <c r="G359" s="8">
        <v>33622</v>
      </c>
      <c r="H359" s="9" t="s">
        <v>2620</v>
      </c>
      <c r="I359" s="5" t="s">
        <v>580</v>
      </c>
      <c r="J359" s="5" t="s">
        <v>2906</v>
      </c>
      <c r="K359" s="5" t="s">
        <v>591</v>
      </c>
      <c r="L359" s="11">
        <v>4986000</v>
      </c>
      <c r="M359" s="13">
        <v>45321</v>
      </c>
      <c r="N359" s="13">
        <v>45323</v>
      </c>
      <c r="O359" s="13">
        <v>45382</v>
      </c>
      <c r="P359" s="15">
        <v>60</v>
      </c>
      <c r="Q359" s="11" t="s">
        <v>619</v>
      </c>
      <c r="R359" s="11">
        <f>+VLOOKUP(A359,[1]Hoja2!$A$4:$B$2887,2,FALSE)</f>
        <v>4986000</v>
      </c>
      <c r="S359" s="11">
        <f t="shared" si="10"/>
        <v>0</v>
      </c>
      <c r="T359" s="19">
        <f t="shared" si="11"/>
        <v>100</v>
      </c>
      <c r="U359" s="5">
        <v>0</v>
      </c>
      <c r="V359" s="10" t="s">
        <v>3282</v>
      </c>
    </row>
    <row r="360" spans="1:22" s="4" customFormat="1" ht="51" x14ac:dyDescent="0.2">
      <c r="A360" s="5" t="s">
        <v>978</v>
      </c>
      <c r="B360" s="5" t="s">
        <v>978</v>
      </c>
      <c r="C360" s="5" t="s">
        <v>20</v>
      </c>
      <c r="D360" s="6" t="s">
        <v>1949</v>
      </c>
      <c r="E360" s="18">
        <v>1024503570</v>
      </c>
      <c r="F360" s="7" t="s">
        <v>578</v>
      </c>
      <c r="G360" s="8">
        <v>32736</v>
      </c>
      <c r="H360" s="9" t="s">
        <v>2481</v>
      </c>
      <c r="I360" s="5" t="s">
        <v>580</v>
      </c>
      <c r="J360" s="5" t="s">
        <v>2906</v>
      </c>
      <c r="K360" s="5" t="s">
        <v>591</v>
      </c>
      <c r="L360" s="11">
        <v>11144000</v>
      </c>
      <c r="M360" s="13">
        <v>45321</v>
      </c>
      <c r="N360" s="13">
        <v>45323</v>
      </c>
      <c r="O360" s="13">
        <v>45382</v>
      </c>
      <c r="P360" s="15">
        <v>60</v>
      </c>
      <c r="Q360" s="11" t="s">
        <v>619</v>
      </c>
      <c r="R360" s="11">
        <f>+VLOOKUP(A360,[1]Hoja2!$A$4:$B$2887,2,FALSE)</f>
        <v>11144000</v>
      </c>
      <c r="S360" s="11">
        <f t="shared" si="10"/>
        <v>0</v>
      </c>
      <c r="T360" s="19">
        <f t="shared" si="11"/>
        <v>100</v>
      </c>
      <c r="U360" s="5">
        <v>0</v>
      </c>
      <c r="V360" s="10" t="s">
        <v>3283</v>
      </c>
    </row>
    <row r="361" spans="1:22" s="4" customFormat="1" ht="51" x14ac:dyDescent="0.2">
      <c r="A361" s="5" t="s">
        <v>979</v>
      </c>
      <c r="B361" s="5" t="s">
        <v>979</v>
      </c>
      <c r="C361" s="5" t="s">
        <v>1784</v>
      </c>
      <c r="D361" s="6" t="s">
        <v>1950</v>
      </c>
      <c r="E361" s="18">
        <v>1026587239</v>
      </c>
      <c r="F361" s="7" t="s">
        <v>578</v>
      </c>
      <c r="G361" s="8">
        <v>35201</v>
      </c>
      <c r="H361" s="9" t="s">
        <v>2620</v>
      </c>
      <c r="I361" s="5" t="s">
        <v>580</v>
      </c>
      <c r="J361" s="5" t="s">
        <v>614</v>
      </c>
      <c r="K361" s="5" t="s">
        <v>591</v>
      </c>
      <c r="L361" s="11">
        <v>4986000</v>
      </c>
      <c r="M361" s="13">
        <v>45321</v>
      </c>
      <c r="N361" s="13">
        <v>45323</v>
      </c>
      <c r="O361" s="13">
        <v>45382</v>
      </c>
      <c r="P361" s="15">
        <v>60</v>
      </c>
      <c r="Q361" s="11" t="s">
        <v>619</v>
      </c>
      <c r="R361" s="11">
        <f>+VLOOKUP(A361,[1]Hoja2!$A$4:$B$2887,2,FALSE)</f>
        <v>4986000</v>
      </c>
      <c r="S361" s="11">
        <f t="shared" si="10"/>
        <v>0</v>
      </c>
      <c r="T361" s="19">
        <f t="shared" si="11"/>
        <v>100</v>
      </c>
      <c r="U361" s="5">
        <v>0</v>
      </c>
      <c r="V361" s="10" t="s">
        <v>3284</v>
      </c>
    </row>
    <row r="362" spans="1:22" s="4" customFormat="1" ht="63.75" x14ac:dyDescent="0.2">
      <c r="A362" s="5" t="s">
        <v>980</v>
      </c>
      <c r="B362" s="5" t="s">
        <v>980</v>
      </c>
      <c r="C362" s="5" t="s">
        <v>20</v>
      </c>
      <c r="D362" s="6" t="s">
        <v>1951</v>
      </c>
      <c r="E362" s="18">
        <v>1082128117</v>
      </c>
      <c r="F362" s="7" t="s">
        <v>578</v>
      </c>
      <c r="G362" s="8">
        <v>33831</v>
      </c>
      <c r="H362" s="9" t="s">
        <v>2621</v>
      </c>
      <c r="I362" s="5" t="s">
        <v>580</v>
      </c>
      <c r="J362" s="5" t="s">
        <v>604</v>
      </c>
      <c r="K362" s="5" t="s">
        <v>587</v>
      </c>
      <c r="L362" s="11">
        <v>10000000</v>
      </c>
      <c r="M362" s="13">
        <v>45320</v>
      </c>
      <c r="N362" s="13">
        <v>45322</v>
      </c>
      <c r="O362" s="13">
        <v>45382</v>
      </c>
      <c r="P362" s="15">
        <v>60</v>
      </c>
      <c r="Q362" s="11" t="s">
        <v>619</v>
      </c>
      <c r="R362" s="11">
        <f>+VLOOKUP(A362,[1]Hoja2!$A$4:$B$2887,2,FALSE)</f>
        <v>10000000</v>
      </c>
      <c r="S362" s="11">
        <f t="shared" si="10"/>
        <v>0</v>
      </c>
      <c r="T362" s="19">
        <f t="shared" si="11"/>
        <v>100</v>
      </c>
      <c r="U362" s="5">
        <v>0</v>
      </c>
      <c r="V362" s="10" t="s">
        <v>3285</v>
      </c>
    </row>
    <row r="363" spans="1:22" s="4" customFormat="1" ht="51" x14ac:dyDescent="0.2">
      <c r="A363" s="5" t="s">
        <v>981</v>
      </c>
      <c r="B363" s="5" t="s">
        <v>981</v>
      </c>
      <c r="C363" s="5" t="s">
        <v>20</v>
      </c>
      <c r="D363" s="6" t="s">
        <v>1952</v>
      </c>
      <c r="E363" s="18">
        <v>80242702</v>
      </c>
      <c r="F363" s="7" t="s">
        <v>578</v>
      </c>
      <c r="G363" s="8">
        <v>33677</v>
      </c>
      <c r="H363" s="9" t="s">
        <v>2482</v>
      </c>
      <c r="I363" s="5" t="s">
        <v>580</v>
      </c>
      <c r="J363" s="5" t="s">
        <v>601</v>
      </c>
      <c r="K363" s="5" t="s">
        <v>584</v>
      </c>
      <c r="L363" s="11">
        <v>14990000</v>
      </c>
      <c r="M363" s="13">
        <v>45321</v>
      </c>
      <c r="N363" s="13">
        <v>45323</v>
      </c>
      <c r="O363" s="13">
        <v>45473</v>
      </c>
      <c r="P363" s="15">
        <v>149</v>
      </c>
      <c r="Q363" s="11" t="s">
        <v>619</v>
      </c>
      <c r="R363" s="11">
        <f>+VLOOKUP(A363,[1]Hoja2!$A$4:$B$2887,2,FALSE)</f>
        <v>20986000</v>
      </c>
      <c r="S363" s="11">
        <f t="shared" si="10"/>
        <v>-5996000</v>
      </c>
      <c r="T363" s="19">
        <f t="shared" si="11"/>
        <v>140</v>
      </c>
      <c r="U363" s="5">
        <v>1</v>
      </c>
      <c r="V363" s="10" t="s">
        <v>3286</v>
      </c>
    </row>
    <row r="364" spans="1:22" s="4" customFormat="1" ht="51" x14ac:dyDescent="0.2">
      <c r="A364" s="5" t="s">
        <v>982</v>
      </c>
      <c r="B364" s="5" t="s">
        <v>982</v>
      </c>
      <c r="C364" s="5" t="s">
        <v>1784</v>
      </c>
      <c r="D364" s="6" t="s">
        <v>1953</v>
      </c>
      <c r="E364" s="18">
        <v>80082609</v>
      </c>
      <c r="F364" s="7" t="s">
        <v>578</v>
      </c>
      <c r="G364" s="8">
        <v>29061</v>
      </c>
      <c r="H364" s="9" t="s">
        <v>2473</v>
      </c>
      <c r="I364" s="5" t="s">
        <v>580</v>
      </c>
      <c r="J364" s="5" t="s">
        <v>601</v>
      </c>
      <c r="K364" s="5" t="s">
        <v>584</v>
      </c>
      <c r="L364" s="11">
        <v>14990000</v>
      </c>
      <c r="M364" s="13">
        <v>45321</v>
      </c>
      <c r="N364" s="13">
        <v>45323</v>
      </c>
      <c r="O364" s="13">
        <v>45473</v>
      </c>
      <c r="P364" s="15">
        <v>149</v>
      </c>
      <c r="Q364" s="11" t="s">
        <v>619</v>
      </c>
      <c r="R364" s="11">
        <f>+VLOOKUP(A364,[1]Hoja2!$A$4:$B$2887,2,FALSE)</f>
        <v>20986000</v>
      </c>
      <c r="S364" s="11">
        <f t="shared" si="10"/>
        <v>-5996000</v>
      </c>
      <c r="T364" s="19">
        <f t="shared" si="11"/>
        <v>140</v>
      </c>
      <c r="U364" s="5">
        <v>1</v>
      </c>
      <c r="V364" s="10" t="s">
        <v>3287</v>
      </c>
    </row>
    <row r="365" spans="1:22" s="4" customFormat="1" ht="51" x14ac:dyDescent="0.2">
      <c r="A365" s="5" t="s">
        <v>983</v>
      </c>
      <c r="B365" s="5" t="s">
        <v>983</v>
      </c>
      <c r="C365" s="5" t="s">
        <v>20</v>
      </c>
      <c r="D365" s="6" t="s">
        <v>1954</v>
      </c>
      <c r="E365" s="18">
        <v>1032394390</v>
      </c>
      <c r="F365" s="7" t="s">
        <v>578</v>
      </c>
      <c r="G365" s="8">
        <v>32014</v>
      </c>
      <c r="H365" s="9" t="s">
        <v>2622</v>
      </c>
      <c r="I365" s="5" t="s">
        <v>580</v>
      </c>
      <c r="J365" s="5" t="s">
        <v>604</v>
      </c>
      <c r="K365" s="5" t="s">
        <v>587</v>
      </c>
      <c r="L365" s="11">
        <v>9000000</v>
      </c>
      <c r="M365" s="13">
        <v>45321</v>
      </c>
      <c r="N365" s="13">
        <v>45321</v>
      </c>
      <c r="O365" s="13">
        <v>45382</v>
      </c>
      <c r="P365" s="15">
        <v>60</v>
      </c>
      <c r="Q365" s="11" t="s">
        <v>619</v>
      </c>
      <c r="R365" s="11">
        <f>+VLOOKUP(A365,[1]Hoja2!$A$4:$B$2887,2,FALSE)</f>
        <v>9000000</v>
      </c>
      <c r="S365" s="11">
        <f t="shared" si="10"/>
        <v>0</v>
      </c>
      <c r="T365" s="19">
        <f t="shared" si="11"/>
        <v>100</v>
      </c>
      <c r="U365" s="5">
        <v>0</v>
      </c>
      <c r="V365" s="10" t="s">
        <v>3288</v>
      </c>
    </row>
    <row r="366" spans="1:22" s="4" customFormat="1" ht="63.75" x14ac:dyDescent="0.2">
      <c r="A366" s="5" t="s">
        <v>984</v>
      </c>
      <c r="B366" s="5" t="s">
        <v>984</v>
      </c>
      <c r="C366" s="5" t="s">
        <v>20</v>
      </c>
      <c r="D366" s="6" t="s">
        <v>1955</v>
      </c>
      <c r="E366" s="18">
        <v>1075268572</v>
      </c>
      <c r="F366" s="7" t="s">
        <v>578</v>
      </c>
      <c r="G366" s="8">
        <v>34005</v>
      </c>
      <c r="H366" s="9" t="s">
        <v>2623</v>
      </c>
      <c r="I366" s="5" t="s">
        <v>580</v>
      </c>
      <c r="J366" s="5" t="s">
        <v>604</v>
      </c>
      <c r="K366" s="5" t="s">
        <v>587</v>
      </c>
      <c r="L366" s="11">
        <v>12600000</v>
      </c>
      <c r="M366" s="13">
        <v>45321</v>
      </c>
      <c r="N366" s="13">
        <v>45322</v>
      </c>
      <c r="O366" s="13">
        <v>45381</v>
      </c>
      <c r="P366" s="15">
        <v>60</v>
      </c>
      <c r="Q366" s="11" t="s">
        <v>619</v>
      </c>
      <c r="R366" s="11">
        <f>+VLOOKUP(A366,[1]Hoja2!$A$4:$B$2887,2,FALSE)</f>
        <v>8610000</v>
      </c>
      <c r="S366" s="11">
        <f t="shared" si="10"/>
        <v>3990000</v>
      </c>
      <c r="T366" s="19">
        <f t="shared" si="11"/>
        <v>68.333333333333329</v>
      </c>
      <c r="U366" s="5">
        <v>0</v>
      </c>
      <c r="V366" s="10" t="s">
        <v>3289</v>
      </c>
    </row>
    <row r="367" spans="1:22" s="4" customFormat="1" ht="51" x14ac:dyDescent="0.2">
      <c r="A367" s="5" t="s">
        <v>985</v>
      </c>
      <c r="B367" s="5" t="s">
        <v>985</v>
      </c>
      <c r="C367" s="5" t="s">
        <v>1784</v>
      </c>
      <c r="D367" s="6" t="s">
        <v>289</v>
      </c>
      <c r="E367" s="18">
        <v>1032406648</v>
      </c>
      <c r="F367" s="7" t="s">
        <v>578</v>
      </c>
      <c r="G367" s="8">
        <v>32203</v>
      </c>
      <c r="H367" s="9" t="s">
        <v>2597</v>
      </c>
      <c r="I367" s="5" t="s">
        <v>580</v>
      </c>
      <c r="J367" s="5" t="s">
        <v>601</v>
      </c>
      <c r="K367" s="5" t="s">
        <v>584</v>
      </c>
      <c r="L367" s="11">
        <v>17000000</v>
      </c>
      <c r="M367" s="13">
        <v>45321</v>
      </c>
      <c r="N367" s="13">
        <v>45323</v>
      </c>
      <c r="O367" s="13">
        <v>45473</v>
      </c>
      <c r="P367" s="15">
        <v>149</v>
      </c>
      <c r="Q367" s="11" t="s">
        <v>619</v>
      </c>
      <c r="R367" s="11">
        <f>+VLOOKUP(A367,[1]Hoja2!$A$4:$B$2887,2,FALSE)</f>
        <v>23800000</v>
      </c>
      <c r="S367" s="11">
        <f t="shared" si="10"/>
        <v>-6800000</v>
      </c>
      <c r="T367" s="19">
        <f t="shared" si="11"/>
        <v>140</v>
      </c>
      <c r="U367" s="5">
        <v>1</v>
      </c>
      <c r="V367" s="10" t="s">
        <v>3290</v>
      </c>
    </row>
    <row r="368" spans="1:22" s="4" customFormat="1" ht="63.75" x14ac:dyDescent="0.2">
      <c r="A368" s="5" t="s">
        <v>986</v>
      </c>
      <c r="B368" s="5" t="s">
        <v>986</v>
      </c>
      <c r="C368" s="5" t="s">
        <v>20</v>
      </c>
      <c r="D368" s="6" t="s">
        <v>1956</v>
      </c>
      <c r="E368" s="18">
        <v>65704527</v>
      </c>
      <c r="F368" s="7" t="s">
        <v>578</v>
      </c>
      <c r="G368" s="8">
        <v>28181</v>
      </c>
      <c r="H368" s="9" t="s">
        <v>2624</v>
      </c>
      <c r="I368" s="5" t="s">
        <v>580</v>
      </c>
      <c r="J368" s="5" t="s">
        <v>604</v>
      </c>
      <c r="K368" s="5" t="s">
        <v>587</v>
      </c>
      <c r="L368" s="11">
        <v>10000000</v>
      </c>
      <c r="M368" s="13">
        <v>45321</v>
      </c>
      <c r="N368" s="13">
        <v>45322</v>
      </c>
      <c r="O368" s="13">
        <v>45381</v>
      </c>
      <c r="P368" s="15">
        <v>60</v>
      </c>
      <c r="Q368" s="11" t="s">
        <v>619</v>
      </c>
      <c r="R368" s="11">
        <f>+VLOOKUP(A368,[1]Hoja2!$A$4:$B$2887,2,FALSE)</f>
        <v>10000000</v>
      </c>
      <c r="S368" s="11">
        <f t="shared" si="10"/>
        <v>0</v>
      </c>
      <c r="T368" s="19">
        <f t="shared" si="11"/>
        <v>100</v>
      </c>
      <c r="U368" s="5">
        <v>0</v>
      </c>
      <c r="V368" s="10" t="s">
        <v>3291</v>
      </c>
    </row>
    <row r="369" spans="1:22" s="4" customFormat="1" ht="51" x14ac:dyDescent="0.2">
      <c r="A369" s="5" t="s">
        <v>987</v>
      </c>
      <c r="B369" s="5" t="s">
        <v>987</v>
      </c>
      <c r="C369" s="5" t="s">
        <v>1784</v>
      </c>
      <c r="D369" s="6" t="s">
        <v>1957</v>
      </c>
      <c r="E369" s="18">
        <v>79411054</v>
      </c>
      <c r="F369" s="7" t="s">
        <v>578</v>
      </c>
      <c r="G369" s="8">
        <v>24563</v>
      </c>
      <c r="H369" s="9" t="s">
        <v>2625</v>
      </c>
      <c r="I369" s="5" t="s">
        <v>580</v>
      </c>
      <c r="J369" s="5" t="s">
        <v>602</v>
      </c>
      <c r="K369" s="5" t="s">
        <v>585</v>
      </c>
      <c r="L369" s="11">
        <v>22660000</v>
      </c>
      <c r="M369" s="13">
        <v>45323</v>
      </c>
      <c r="N369" s="13">
        <v>45333</v>
      </c>
      <c r="O369" s="13">
        <v>45490</v>
      </c>
      <c r="P369" s="15">
        <v>156</v>
      </c>
      <c r="Q369" s="11" t="s">
        <v>619</v>
      </c>
      <c r="R369" s="11">
        <f>+VLOOKUP(A369,[1]Hoja2!$A$4:$B$2887,2,FALSE)</f>
        <v>22660000</v>
      </c>
      <c r="S369" s="11">
        <f t="shared" si="10"/>
        <v>0</v>
      </c>
      <c r="T369" s="19">
        <f t="shared" si="11"/>
        <v>100</v>
      </c>
      <c r="U369" s="5">
        <v>0</v>
      </c>
      <c r="V369" s="10" t="s">
        <v>3292</v>
      </c>
    </row>
    <row r="370" spans="1:22" s="4" customFormat="1" ht="51" x14ac:dyDescent="0.2">
      <c r="A370" s="5" t="s">
        <v>988</v>
      </c>
      <c r="B370" s="5" t="s">
        <v>988</v>
      </c>
      <c r="C370" s="5" t="s">
        <v>20</v>
      </c>
      <c r="D370" s="6" t="s">
        <v>519</v>
      </c>
      <c r="E370" s="18">
        <v>1014244324</v>
      </c>
      <c r="F370" s="7" t="s">
        <v>578</v>
      </c>
      <c r="G370" s="8">
        <v>34140</v>
      </c>
      <c r="H370" s="9" t="s">
        <v>2626</v>
      </c>
      <c r="I370" s="5" t="s">
        <v>580</v>
      </c>
      <c r="J370" s="5" t="s">
        <v>602</v>
      </c>
      <c r="K370" s="5" t="s">
        <v>585</v>
      </c>
      <c r="L370" s="11">
        <v>13110000</v>
      </c>
      <c r="M370" s="13">
        <v>45320</v>
      </c>
      <c r="N370" s="13">
        <v>45322</v>
      </c>
      <c r="O370" s="13">
        <v>45382</v>
      </c>
      <c r="P370" s="15">
        <v>60</v>
      </c>
      <c r="Q370" s="11" t="s">
        <v>619</v>
      </c>
      <c r="R370" s="11">
        <f>+VLOOKUP(A370,[1]Hoja2!$A$4:$B$2887,2,FALSE)</f>
        <v>13110000</v>
      </c>
      <c r="S370" s="11">
        <f t="shared" si="10"/>
        <v>0</v>
      </c>
      <c r="T370" s="19">
        <f t="shared" si="11"/>
        <v>100</v>
      </c>
      <c r="U370" s="5">
        <v>0</v>
      </c>
      <c r="V370" s="10" t="s">
        <v>3293</v>
      </c>
    </row>
    <row r="371" spans="1:22" s="4" customFormat="1" ht="51" x14ac:dyDescent="0.2">
      <c r="A371" s="5" t="s">
        <v>989</v>
      </c>
      <c r="B371" s="5" t="s">
        <v>989</v>
      </c>
      <c r="C371" s="5" t="s">
        <v>1784</v>
      </c>
      <c r="D371" s="6" t="s">
        <v>324</v>
      </c>
      <c r="E371" s="18">
        <v>1014256417</v>
      </c>
      <c r="F371" s="7" t="s">
        <v>578</v>
      </c>
      <c r="G371" s="8">
        <v>34514</v>
      </c>
      <c r="H371" s="9" t="s">
        <v>2473</v>
      </c>
      <c r="I371" s="5" t="s">
        <v>580</v>
      </c>
      <c r="J371" s="5" t="s">
        <v>601</v>
      </c>
      <c r="K371" s="5" t="s">
        <v>584</v>
      </c>
      <c r="L371" s="11">
        <v>14990000</v>
      </c>
      <c r="M371" s="13">
        <v>45320</v>
      </c>
      <c r="N371" s="13">
        <v>45323</v>
      </c>
      <c r="O371" s="13">
        <v>45473</v>
      </c>
      <c r="P371" s="15">
        <v>149</v>
      </c>
      <c r="Q371" s="11" t="s">
        <v>619</v>
      </c>
      <c r="R371" s="11">
        <f>+VLOOKUP(A371,[1]Hoja2!$A$4:$B$2887,2,FALSE)</f>
        <v>14990000</v>
      </c>
      <c r="S371" s="11">
        <f t="shared" si="10"/>
        <v>0</v>
      </c>
      <c r="T371" s="19">
        <f t="shared" si="11"/>
        <v>100</v>
      </c>
      <c r="U371" s="5">
        <v>2</v>
      </c>
      <c r="V371" s="10" t="s">
        <v>3294</v>
      </c>
    </row>
    <row r="372" spans="1:22" s="4" customFormat="1" ht="51" x14ac:dyDescent="0.2">
      <c r="A372" s="5" t="s">
        <v>990</v>
      </c>
      <c r="B372" s="5" t="s">
        <v>990</v>
      </c>
      <c r="C372" s="5" t="s">
        <v>20</v>
      </c>
      <c r="D372" s="6" t="s">
        <v>1958</v>
      </c>
      <c r="E372" s="18">
        <v>1018483583</v>
      </c>
      <c r="F372" s="7" t="s">
        <v>578</v>
      </c>
      <c r="G372" s="8">
        <v>35121</v>
      </c>
      <c r="H372" s="9" t="s">
        <v>2482</v>
      </c>
      <c r="I372" s="5" t="s">
        <v>580</v>
      </c>
      <c r="J372" s="5" t="s">
        <v>601</v>
      </c>
      <c r="K372" s="5" t="s">
        <v>584</v>
      </c>
      <c r="L372" s="11">
        <v>14990000</v>
      </c>
      <c r="M372" s="13">
        <v>45320</v>
      </c>
      <c r="N372" s="13">
        <v>45323</v>
      </c>
      <c r="O372" s="13">
        <v>45473</v>
      </c>
      <c r="P372" s="15">
        <v>149</v>
      </c>
      <c r="Q372" s="11" t="s">
        <v>619</v>
      </c>
      <c r="R372" s="11">
        <f>+VLOOKUP(A372,[1]Hoja2!$A$4:$B$2887,2,FALSE)</f>
        <v>20986000</v>
      </c>
      <c r="S372" s="11">
        <f t="shared" si="10"/>
        <v>-5996000</v>
      </c>
      <c r="T372" s="19">
        <f t="shared" si="11"/>
        <v>140</v>
      </c>
      <c r="U372" s="5">
        <v>1</v>
      </c>
      <c r="V372" s="10" t="s">
        <v>3295</v>
      </c>
    </row>
    <row r="373" spans="1:22" s="4" customFormat="1" ht="51" x14ac:dyDescent="0.2">
      <c r="A373" s="5" t="s">
        <v>991</v>
      </c>
      <c r="B373" s="5" t="s">
        <v>991</v>
      </c>
      <c r="C373" s="5" t="s">
        <v>20</v>
      </c>
      <c r="D373" s="6" t="s">
        <v>1959</v>
      </c>
      <c r="E373" s="18">
        <v>1026293839</v>
      </c>
      <c r="F373" s="7" t="s">
        <v>578</v>
      </c>
      <c r="G373" s="8">
        <v>35074</v>
      </c>
      <c r="H373" s="9" t="s">
        <v>2482</v>
      </c>
      <c r="I373" s="5" t="s">
        <v>580</v>
      </c>
      <c r="J373" s="5" t="s">
        <v>601</v>
      </c>
      <c r="K373" s="5" t="s">
        <v>584</v>
      </c>
      <c r="L373" s="11">
        <v>14990000</v>
      </c>
      <c r="M373" s="13">
        <v>45321</v>
      </c>
      <c r="N373" s="13">
        <v>45323</v>
      </c>
      <c r="O373" s="13">
        <v>45473</v>
      </c>
      <c r="P373" s="15">
        <v>149</v>
      </c>
      <c r="Q373" s="11" t="s">
        <v>619</v>
      </c>
      <c r="R373" s="11">
        <f>+VLOOKUP(A373,[1]Hoja2!$A$4:$B$2887,2,FALSE)</f>
        <v>20986000</v>
      </c>
      <c r="S373" s="11">
        <f t="shared" si="10"/>
        <v>-5996000</v>
      </c>
      <c r="T373" s="19">
        <f t="shared" si="11"/>
        <v>140</v>
      </c>
      <c r="U373" s="5">
        <v>1</v>
      </c>
      <c r="V373" s="10" t="s">
        <v>3296</v>
      </c>
    </row>
    <row r="374" spans="1:22" s="4" customFormat="1" ht="51" x14ac:dyDescent="0.2">
      <c r="A374" s="5" t="s">
        <v>992</v>
      </c>
      <c r="B374" s="5" t="s">
        <v>992</v>
      </c>
      <c r="C374" s="5" t="s">
        <v>20</v>
      </c>
      <c r="D374" s="6" t="s">
        <v>504</v>
      </c>
      <c r="E374" s="18">
        <v>1016050324</v>
      </c>
      <c r="F374" s="7" t="s">
        <v>578</v>
      </c>
      <c r="G374" s="8">
        <v>33920</v>
      </c>
      <c r="H374" s="9" t="s">
        <v>2618</v>
      </c>
      <c r="I374" s="5" t="s">
        <v>580</v>
      </c>
      <c r="J374" s="5" t="s">
        <v>2906</v>
      </c>
      <c r="K374" s="5" t="s">
        <v>591</v>
      </c>
      <c r="L374" s="11">
        <v>12022725</v>
      </c>
      <c r="M374" s="13">
        <v>45321</v>
      </c>
      <c r="N374" s="13">
        <v>45323</v>
      </c>
      <c r="O374" s="13">
        <v>45473</v>
      </c>
      <c r="P374" s="15">
        <v>149</v>
      </c>
      <c r="Q374" s="11" t="s">
        <v>619</v>
      </c>
      <c r="R374" s="11">
        <f>+VLOOKUP(A374,[1]Hoja2!$A$4:$B$2887,2,FALSE)</f>
        <v>16831815</v>
      </c>
      <c r="S374" s="11">
        <f t="shared" si="10"/>
        <v>-4809090</v>
      </c>
      <c r="T374" s="19">
        <f t="shared" si="11"/>
        <v>140</v>
      </c>
      <c r="U374" s="5">
        <v>1</v>
      </c>
      <c r="V374" s="10" t="s">
        <v>3297</v>
      </c>
    </row>
    <row r="375" spans="1:22" s="4" customFormat="1" ht="51" x14ac:dyDescent="0.2">
      <c r="A375" s="5" t="s">
        <v>993</v>
      </c>
      <c r="B375" s="5" t="s">
        <v>993</v>
      </c>
      <c r="C375" s="5" t="s">
        <v>1784</v>
      </c>
      <c r="D375" s="6" t="s">
        <v>328</v>
      </c>
      <c r="E375" s="18">
        <v>52493023</v>
      </c>
      <c r="F375" s="7" t="s">
        <v>578</v>
      </c>
      <c r="G375" s="8">
        <v>28688</v>
      </c>
      <c r="H375" s="9" t="s">
        <v>2627</v>
      </c>
      <c r="I375" s="5" t="s">
        <v>580</v>
      </c>
      <c r="J375" s="5" t="s">
        <v>601</v>
      </c>
      <c r="K375" s="5" t="s">
        <v>584</v>
      </c>
      <c r="L375" s="11">
        <v>14990000</v>
      </c>
      <c r="M375" s="13">
        <v>45321</v>
      </c>
      <c r="N375" s="13">
        <v>45328</v>
      </c>
      <c r="O375" s="13">
        <v>45473</v>
      </c>
      <c r="P375" s="15">
        <v>144</v>
      </c>
      <c r="Q375" s="11" t="s">
        <v>619</v>
      </c>
      <c r="R375" s="11">
        <f>+VLOOKUP(A375,[1]Hoja2!$A$4:$B$2887,2,FALSE)</f>
        <v>20986000</v>
      </c>
      <c r="S375" s="11">
        <f t="shared" si="10"/>
        <v>-5996000</v>
      </c>
      <c r="T375" s="19">
        <f t="shared" si="11"/>
        <v>140</v>
      </c>
      <c r="U375" s="5">
        <v>2</v>
      </c>
      <c r="V375" s="10" t="s">
        <v>3298</v>
      </c>
    </row>
    <row r="376" spans="1:22" s="4" customFormat="1" ht="51" x14ac:dyDescent="0.2">
      <c r="A376" s="5" t="s">
        <v>994</v>
      </c>
      <c r="B376" s="5" t="s">
        <v>994</v>
      </c>
      <c r="C376" s="5" t="s">
        <v>1784</v>
      </c>
      <c r="D376" s="6" t="s">
        <v>265</v>
      </c>
      <c r="E376" s="18">
        <v>80491335</v>
      </c>
      <c r="F376" s="7" t="s">
        <v>578</v>
      </c>
      <c r="G376" s="8">
        <v>26433</v>
      </c>
      <c r="H376" s="9" t="s">
        <v>2628</v>
      </c>
      <c r="I376" s="5" t="s">
        <v>580</v>
      </c>
      <c r="J376" s="5" t="s">
        <v>601</v>
      </c>
      <c r="K376" s="5" t="s">
        <v>584</v>
      </c>
      <c r="L376" s="11">
        <v>17000000</v>
      </c>
      <c r="M376" s="13">
        <v>45320</v>
      </c>
      <c r="N376" s="13">
        <v>45323</v>
      </c>
      <c r="O376" s="13">
        <v>45473</v>
      </c>
      <c r="P376" s="15">
        <v>149</v>
      </c>
      <c r="Q376" s="11" t="s">
        <v>619</v>
      </c>
      <c r="R376" s="11">
        <f>+VLOOKUP(A376,[1]Hoja2!$A$4:$B$2887,2,FALSE)</f>
        <v>23800000</v>
      </c>
      <c r="S376" s="11">
        <f t="shared" si="10"/>
        <v>-6800000</v>
      </c>
      <c r="T376" s="19">
        <f t="shared" si="11"/>
        <v>140</v>
      </c>
      <c r="U376" s="5">
        <v>1</v>
      </c>
      <c r="V376" s="10" t="s">
        <v>3299</v>
      </c>
    </row>
    <row r="377" spans="1:22" s="4" customFormat="1" ht="76.5" x14ac:dyDescent="0.2">
      <c r="A377" s="5" t="s">
        <v>995</v>
      </c>
      <c r="B377" s="5" t="s">
        <v>995</v>
      </c>
      <c r="C377" s="5" t="s">
        <v>1784</v>
      </c>
      <c r="D377" s="6" t="s">
        <v>1960</v>
      </c>
      <c r="E377" s="18">
        <v>1015419837</v>
      </c>
      <c r="F377" s="7" t="s">
        <v>578</v>
      </c>
      <c r="G377" s="8">
        <v>33165</v>
      </c>
      <c r="H377" s="9" t="s">
        <v>2629</v>
      </c>
      <c r="I377" s="5" t="s">
        <v>580</v>
      </c>
      <c r="J377" s="5" t="s">
        <v>602</v>
      </c>
      <c r="K377" s="5" t="s">
        <v>585</v>
      </c>
      <c r="L377" s="11">
        <v>7166000</v>
      </c>
      <c r="M377" s="13">
        <v>45320</v>
      </c>
      <c r="N377" s="13">
        <v>45321</v>
      </c>
      <c r="O377" s="13">
        <v>45382</v>
      </c>
      <c r="P377" s="15">
        <v>60</v>
      </c>
      <c r="Q377" s="11" t="s">
        <v>619</v>
      </c>
      <c r="R377" s="11">
        <f>+VLOOKUP(A377,[1]Hoja2!$A$4:$B$2887,2,FALSE)</f>
        <v>7166000</v>
      </c>
      <c r="S377" s="11">
        <f t="shared" si="10"/>
        <v>0</v>
      </c>
      <c r="T377" s="19">
        <f t="shared" si="11"/>
        <v>100</v>
      </c>
      <c r="U377" s="5">
        <v>0</v>
      </c>
      <c r="V377" s="10" t="s">
        <v>3300</v>
      </c>
    </row>
    <row r="378" spans="1:22" s="4" customFormat="1" ht="51" x14ac:dyDescent="0.2">
      <c r="A378" s="5" t="s">
        <v>996</v>
      </c>
      <c r="B378" s="5" t="s">
        <v>996</v>
      </c>
      <c r="C378" s="5" t="s">
        <v>20</v>
      </c>
      <c r="D378" s="6" t="s">
        <v>1961</v>
      </c>
      <c r="E378" s="18">
        <v>1072656307</v>
      </c>
      <c r="F378" s="7" t="s">
        <v>578</v>
      </c>
      <c r="G378" s="8">
        <v>32973</v>
      </c>
      <c r="H378" s="9" t="s">
        <v>2586</v>
      </c>
      <c r="I378" s="5" t="s">
        <v>580</v>
      </c>
      <c r="J378" s="5" t="s">
        <v>2906</v>
      </c>
      <c r="K378" s="5" t="s">
        <v>591</v>
      </c>
      <c r="L378" s="11">
        <v>12022725</v>
      </c>
      <c r="M378" s="13">
        <v>45322</v>
      </c>
      <c r="N378" s="13">
        <v>45323</v>
      </c>
      <c r="O378" s="13">
        <v>45473</v>
      </c>
      <c r="P378" s="15">
        <v>149</v>
      </c>
      <c r="Q378" s="11" t="s">
        <v>619</v>
      </c>
      <c r="R378" s="11">
        <f>+VLOOKUP(A378,[1]Hoja2!$A$4:$B$2887,2,FALSE)</f>
        <v>12022725</v>
      </c>
      <c r="S378" s="11">
        <f t="shared" si="10"/>
        <v>0</v>
      </c>
      <c r="T378" s="19">
        <f t="shared" si="11"/>
        <v>100</v>
      </c>
      <c r="U378" s="5">
        <v>0</v>
      </c>
      <c r="V378" s="10" t="s">
        <v>3301</v>
      </c>
    </row>
    <row r="379" spans="1:22" s="4" customFormat="1" ht="51" x14ac:dyDescent="0.2">
      <c r="A379" s="5" t="s">
        <v>997</v>
      </c>
      <c r="B379" s="5" t="s">
        <v>997</v>
      </c>
      <c r="C379" s="5" t="s">
        <v>20</v>
      </c>
      <c r="D379" s="6" t="s">
        <v>1962</v>
      </c>
      <c r="E379" s="18">
        <v>1033727283</v>
      </c>
      <c r="F379" s="7" t="s">
        <v>578</v>
      </c>
      <c r="G379" s="8">
        <v>33181</v>
      </c>
      <c r="H379" s="9" t="s">
        <v>2505</v>
      </c>
      <c r="I379" s="5" t="s">
        <v>580</v>
      </c>
      <c r="J379" s="5" t="s">
        <v>2905</v>
      </c>
      <c r="K379" s="5" t="s">
        <v>584</v>
      </c>
      <c r="L379" s="11">
        <v>17000000</v>
      </c>
      <c r="M379" s="13">
        <v>45322</v>
      </c>
      <c r="N379" s="13">
        <v>45328</v>
      </c>
      <c r="O379" s="13">
        <v>45473</v>
      </c>
      <c r="P379" s="15">
        <v>144</v>
      </c>
      <c r="Q379" s="11" t="s">
        <v>619</v>
      </c>
      <c r="R379" s="11">
        <f>+VLOOKUP(A379,[1]Hoja2!$A$4:$B$2887,2,FALSE)</f>
        <v>23800000</v>
      </c>
      <c r="S379" s="11">
        <f t="shared" si="10"/>
        <v>-6800000</v>
      </c>
      <c r="T379" s="19">
        <f t="shared" si="11"/>
        <v>140</v>
      </c>
      <c r="U379" s="5">
        <v>1</v>
      </c>
      <c r="V379" s="10" t="s">
        <v>3302</v>
      </c>
    </row>
    <row r="380" spans="1:22" s="4" customFormat="1" ht="51" x14ac:dyDescent="0.2">
      <c r="A380" s="5" t="s">
        <v>998</v>
      </c>
      <c r="B380" s="5" t="s">
        <v>998</v>
      </c>
      <c r="C380" s="5" t="s">
        <v>1784</v>
      </c>
      <c r="D380" s="6" t="s">
        <v>1963</v>
      </c>
      <c r="E380" s="18">
        <v>1032491677</v>
      </c>
      <c r="F380" s="7" t="s">
        <v>578</v>
      </c>
      <c r="G380" s="8">
        <v>35558</v>
      </c>
      <c r="H380" s="9" t="s">
        <v>2516</v>
      </c>
      <c r="I380" s="5" t="s">
        <v>580</v>
      </c>
      <c r="J380" s="5" t="s">
        <v>2905</v>
      </c>
      <c r="K380" s="5" t="s">
        <v>584</v>
      </c>
      <c r="L380" s="11">
        <v>14990000</v>
      </c>
      <c r="M380" s="13">
        <v>45321</v>
      </c>
      <c r="N380" s="13">
        <v>45323</v>
      </c>
      <c r="O380" s="13">
        <v>45473</v>
      </c>
      <c r="P380" s="15">
        <v>149</v>
      </c>
      <c r="Q380" s="11" t="s">
        <v>619</v>
      </c>
      <c r="R380" s="11">
        <f>+VLOOKUP(A380,[1]Hoja2!$A$4:$B$2887,2,FALSE)</f>
        <v>20986000</v>
      </c>
      <c r="S380" s="11">
        <f t="shared" si="10"/>
        <v>-5996000</v>
      </c>
      <c r="T380" s="19">
        <f t="shared" si="11"/>
        <v>140</v>
      </c>
      <c r="U380" s="5">
        <v>2</v>
      </c>
      <c r="V380" s="10" t="s">
        <v>3303</v>
      </c>
    </row>
    <row r="381" spans="1:22" s="4" customFormat="1" ht="51" x14ac:dyDescent="0.2">
      <c r="A381" s="5" t="s">
        <v>999</v>
      </c>
      <c r="B381" s="5" t="s">
        <v>999</v>
      </c>
      <c r="C381" s="5" t="s">
        <v>20</v>
      </c>
      <c r="D381" s="6" t="s">
        <v>1964</v>
      </c>
      <c r="E381" s="18">
        <v>1020795193</v>
      </c>
      <c r="F381" s="7" t="s">
        <v>578</v>
      </c>
      <c r="G381" s="8">
        <v>34542</v>
      </c>
      <c r="H381" s="9" t="s">
        <v>2586</v>
      </c>
      <c r="I381" s="5" t="s">
        <v>580</v>
      </c>
      <c r="J381" s="5" t="s">
        <v>2906</v>
      </c>
      <c r="K381" s="5" t="s">
        <v>591</v>
      </c>
      <c r="L381" s="11">
        <v>12022725</v>
      </c>
      <c r="M381" s="13">
        <v>45320</v>
      </c>
      <c r="N381" s="13">
        <v>45323</v>
      </c>
      <c r="O381" s="13">
        <v>45473</v>
      </c>
      <c r="P381" s="15">
        <v>149</v>
      </c>
      <c r="Q381" s="11" t="s">
        <v>619</v>
      </c>
      <c r="R381" s="11">
        <f>+VLOOKUP(A381,[1]Hoja2!$A$4:$B$2887,2,FALSE)</f>
        <v>12022725</v>
      </c>
      <c r="S381" s="11">
        <f t="shared" si="10"/>
        <v>0</v>
      </c>
      <c r="T381" s="19">
        <f t="shared" si="11"/>
        <v>100</v>
      </c>
      <c r="U381" s="5">
        <v>0</v>
      </c>
      <c r="V381" s="10" t="s">
        <v>3304</v>
      </c>
    </row>
    <row r="382" spans="1:22" s="4" customFormat="1" ht="76.5" x14ac:dyDescent="0.2">
      <c r="A382" s="5" t="s">
        <v>1000</v>
      </c>
      <c r="B382" s="5" t="s">
        <v>1000</v>
      </c>
      <c r="C382" s="5" t="s">
        <v>20</v>
      </c>
      <c r="D382" s="6" t="s">
        <v>1965</v>
      </c>
      <c r="E382" s="18">
        <v>52968008</v>
      </c>
      <c r="F382" s="7" t="s">
        <v>578</v>
      </c>
      <c r="G382" s="8">
        <v>30731</v>
      </c>
      <c r="H382" s="9" t="s">
        <v>2630</v>
      </c>
      <c r="I382" s="5" t="s">
        <v>580</v>
      </c>
      <c r="J382" s="5" t="s">
        <v>604</v>
      </c>
      <c r="K382" s="5" t="s">
        <v>587</v>
      </c>
      <c r="L382" s="11">
        <v>14000000</v>
      </c>
      <c r="M382" s="13">
        <v>45321</v>
      </c>
      <c r="N382" s="13">
        <v>45323</v>
      </c>
      <c r="O382" s="13">
        <v>45382</v>
      </c>
      <c r="P382" s="15">
        <v>60</v>
      </c>
      <c r="Q382" s="11" t="s">
        <v>619</v>
      </c>
      <c r="R382" s="11">
        <f>+VLOOKUP(A382,[1]Hoja2!$A$4:$B$2887,2,FALSE)</f>
        <v>14000000</v>
      </c>
      <c r="S382" s="11">
        <f t="shared" si="10"/>
        <v>0</v>
      </c>
      <c r="T382" s="19">
        <f t="shared" si="11"/>
        <v>100</v>
      </c>
      <c r="U382" s="5">
        <v>0</v>
      </c>
      <c r="V382" s="10" t="s">
        <v>3305</v>
      </c>
    </row>
    <row r="383" spans="1:22" s="4" customFormat="1" ht="51" x14ac:dyDescent="0.2">
      <c r="A383" s="5" t="s">
        <v>1001</v>
      </c>
      <c r="B383" s="5" t="s">
        <v>1001</v>
      </c>
      <c r="C383" s="5" t="s">
        <v>1784</v>
      </c>
      <c r="D383" s="6" t="s">
        <v>1966</v>
      </c>
      <c r="E383" s="18">
        <v>80246442</v>
      </c>
      <c r="F383" s="7" t="s">
        <v>578</v>
      </c>
      <c r="G383" s="8">
        <v>30566</v>
      </c>
      <c r="H383" s="9" t="s">
        <v>2617</v>
      </c>
      <c r="I383" s="5" t="s">
        <v>580</v>
      </c>
      <c r="J383" s="5" t="s">
        <v>2906</v>
      </c>
      <c r="K383" s="5" t="s">
        <v>591</v>
      </c>
      <c r="L383" s="11">
        <v>17994900</v>
      </c>
      <c r="M383" s="13">
        <v>45328</v>
      </c>
      <c r="N383" s="13">
        <v>45330</v>
      </c>
      <c r="O383" s="13">
        <v>45473</v>
      </c>
      <c r="P383" s="15">
        <v>142</v>
      </c>
      <c r="Q383" s="11" t="s">
        <v>619</v>
      </c>
      <c r="R383" s="11">
        <f>+VLOOKUP(A383,[1]Hoja2!$A$4:$B$2887,2,FALSE)</f>
        <v>25192860</v>
      </c>
      <c r="S383" s="11">
        <f t="shared" si="10"/>
        <v>-7197960</v>
      </c>
      <c r="T383" s="19">
        <f t="shared" si="11"/>
        <v>140</v>
      </c>
      <c r="U383" s="5">
        <v>0</v>
      </c>
      <c r="V383" s="10" t="s">
        <v>3306</v>
      </c>
    </row>
    <row r="384" spans="1:22" s="4" customFormat="1" ht="51" x14ac:dyDescent="0.2">
      <c r="A384" s="5" t="s">
        <v>1002</v>
      </c>
      <c r="B384" s="5" t="s">
        <v>1002</v>
      </c>
      <c r="C384" s="5" t="s">
        <v>1784</v>
      </c>
      <c r="D384" s="6" t="s">
        <v>1967</v>
      </c>
      <c r="E384" s="18">
        <v>79504154</v>
      </c>
      <c r="F384" s="7" t="s">
        <v>578</v>
      </c>
      <c r="G384" s="8">
        <v>25952</v>
      </c>
      <c r="H384" s="9" t="s">
        <v>2617</v>
      </c>
      <c r="I384" s="5" t="s">
        <v>580</v>
      </c>
      <c r="J384" s="5" t="s">
        <v>2906</v>
      </c>
      <c r="K384" s="5" t="s">
        <v>591</v>
      </c>
      <c r="L384" s="11">
        <v>17994900</v>
      </c>
      <c r="M384" s="13">
        <v>45328</v>
      </c>
      <c r="N384" s="13">
        <v>45334</v>
      </c>
      <c r="O384" s="13">
        <v>45473</v>
      </c>
      <c r="P384" s="15">
        <v>138</v>
      </c>
      <c r="Q384" s="11" t="s">
        <v>619</v>
      </c>
      <c r="R384" s="11">
        <f>+VLOOKUP(A384,[1]Hoja2!$A$4:$B$2887,2,FALSE)</f>
        <v>25192860</v>
      </c>
      <c r="S384" s="11">
        <f t="shared" si="10"/>
        <v>-7197960</v>
      </c>
      <c r="T384" s="19">
        <f t="shared" si="11"/>
        <v>140</v>
      </c>
      <c r="U384" s="5">
        <v>2</v>
      </c>
      <c r="V384" s="10" t="s">
        <v>3307</v>
      </c>
    </row>
    <row r="385" spans="1:22" s="4" customFormat="1" ht="51" x14ac:dyDescent="0.2">
      <c r="A385" s="5" t="s">
        <v>1003</v>
      </c>
      <c r="B385" s="5" t="s">
        <v>1003</v>
      </c>
      <c r="C385" s="5" t="s">
        <v>20</v>
      </c>
      <c r="D385" s="6" t="s">
        <v>1968</v>
      </c>
      <c r="E385" s="18">
        <v>80102108</v>
      </c>
      <c r="F385" s="7" t="s">
        <v>578</v>
      </c>
      <c r="G385" s="8">
        <v>30752</v>
      </c>
      <c r="H385" s="9" t="s">
        <v>2631</v>
      </c>
      <c r="I385" s="5" t="s">
        <v>580</v>
      </c>
      <c r="J385" s="5" t="s">
        <v>602</v>
      </c>
      <c r="K385" s="5" t="s">
        <v>585</v>
      </c>
      <c r="L385" s="11">
        <v>11550000</v>
      </c>
      <c r="M385" s="13">
        <v>45322</v>
      </c>
      <c r="N385" s="13">
        <v>45327</v>
      </c>
      <c r="O385" s="13">
        <v>45382</v>
      </c>
      <c r="P385" s="15">
        <v>56</v>
      </c>
      <c r="Q385" s="11" t="s">
        <v>619</v>
      </c>
      <c r="R385" s="11">
        <f>+VLOOKUP(A385,[1]Hoja2!$A$4:$B$2887,2,FALSE)</f>
        <v>11550000</v>
      </c>
      <c r="S385" s="11">
        <f t="shared" si="10"/>
        <v>0</v>
      </c>
      <c r="T385" s="19">
        <f t="shared" si="11"/>
        <v>100</v>
      </c>
      <c r="U385" s="5">
        <v>0</v>
      </c>
      <c r="V385" s="10" t="s">
        <v>3308</v>
      </c>
    </row>
    <row r="386" spans="1:22" s="4" customFormat="1" ht="51" x14ac:dyDescent="0.2">
      <c r="A386" s="5" t="s">
        <v>1004</v>
      </c>
      <c r="B386" s="5" t="s">
        <v>1004</v>
      </c>
      <c r="C386" s="5" t="s">
        <v>20</v>
      </c>
      <c r="D386" s="6" t="s">
        <v>1969</v>
      </c>
      <c r="E386" s="18">
        <v>80205239</v>
      </c>
      <c r="F386" s="7" t="s">
        <v>578</v>
      </c>
      <c r="G386" s="8">
        <v>30818</v>
      </c>
      <c r="H386" s="9" t="s">
        <v>2632</v>
      </c>
      <c r="I386" s="5" t="s">
        <v>580</v>
      </c>
      <c r="J386" s="5" t="s">
        <v>602</v>
      </c>
      <c r="K386" s="5" t="s">
        <v>585</v>
      </c>
      <c r="L386" s="11">
        <v>12410000</v>
      </c>
      <c r="M386" s="13">
        <v>45323</v>
      </c>
      <c r="N386" s="13">
        <v>45328</v>
      </c>
      <c r="O386" s="13">
        <v>45382</v>
      </c>
      <c r="P386" s="15">
        <v>55</v>
      </c>
      <c r="Q386" s="11" t="s">
        <v>619</v>
      </c>
      <c r="R386" s="11">
        <f>+VLOOKUP(A386,[1]Hoja2!$A$4:$B$2887,2,FALSE)</f>
        <v>12410000</v>
      </c>
      <c r="S386" s="11">
        <f t="shared" si="10"/>
        <v>0</v>
      </c>
      <c r="T386" s="19">
        <f t="shared" si="11"/>
        <v>100</v>
      </c>
      <c r="U386" s="5">
        <v>0</v>
      </c>
      <c r="V386" s="10" t="s">
        <v>3309</v>
      </c>
    </row>
    <row r="387" spans="1:22" s="4" customFormat="1" ht="51" x14ac:dyDescent="0.2">
      <c r="A387" s="5" t="s">
        <v>1005</v>
      </c>
      <c r="B387" s="5" t="s">
        <v>1005</v>
      </c>
      <c r="C387" s="5" t="s">
        <v>20</v>
      </c>
      <c r="D387" s="6" t="s">
        <v>1970</v>
      </c>
      <c r="E387" s="18">
        <v>1016031873</v>
      </c>
      <c r="F387" s="7" t="s">
        <v>578</v>
      </c>
      <c r="G387" s="8">
        <v>33250</v>
      </c>
      <c r="H387" s="9" t="s">
        <v>2633</v>
      </c>
      <c r="I387" s="5" t="s">
        <v>580</v>
      </c>
      <c r="J387" s="5" t="s">
        <v>602</v>
      </c>
      <c r="K387" s="5" t="s">
        <v>585</v>
      </c>
      <c r="L387" s="11">
        <v>10000000</v>
      </c>
      <c r="M387" s="13">
        <v>45321</v>
      </c>
      <c r="N387" s="13">
        <v>45327</v>
      </c>
      <c r="O387" s="13">
        <v>45382</v>
      </c>
      <c r="P387" s="15">
        <v>56</v>
      </c>
      <c r="Q387" s="11" t="s">
        <v>619</v>
      </c>
      <c r="R387" s="11">
        <f>+VLOOKUP(A387,[1]Hoja2!$A$4:$B$2887,2,FALSE)</f>
        <v>10000000</v>
      </c>
      <c r="S387" s="11">
        <f t="shared" si="10"/>
        <v>0</v>
      </c>
      <c r="T387" s="19">
        <f t="shared" si="11"/>
        <v>100</v>
      </c>
      <c r="U387" s="5">
        <v>0</v>
      </c>
      <c r="V387" s="10" t="s">
        <v>3310</v>
      </c>
    </row>
    <row r="388" spans="1:22" s="4" customFormat="1" ht="51" x14ac:dyDescent="0.2">
      <c r="A388" s="5" t="s">
        <v>1006</v>
      </c>
      <c r="B388" s="5" t="s">
        <v>1006</v>
      </c>
      <c r="C388" s="5" t="s">
        <v>20</v>
      </c>
      <c r="D388" s="6" t="s">
        <v>76</v>
      </c>
      <c r="E388" s="18">
        <v>79811853</v>
      </c>
      <c r="F388" s="7" t="s">
        <v>578</v>
      </c>
      <c r="G388" s="8">
        <v>28540</v>
      </c>
      <c r="H388" s="9" t="s">
        <v>2634</v>
      </c>
      <c r="I388" s="5" t="s">
        <v>580</v>
      </c>
      <c r="J388" s="5" t="s">
        <v>2906</v>
      </c>
      <c r="K388" s="5" t="s">
        <v>591</v>
      </c>
      <c r="L388" s="11">
        <v>6890000</v>
      </c>
      <c r="M388" s="13">
        <v>45321</v>
      </c>
      <c r="N388" s="13">
        <v>45323</v>
      </c>
      <c r="O388" s="13">
        <v>45382</v>
      </c>
      <c r="P388" s="15">
        <v>60</v>
      </c>
      <c r="Q388" s="11" t="s">
        <v>619</v>
      </c>
      <c r="R388" s="11">
        <f>+VLOOKUP(A388,[1]Hoja2!$A$4:$B$2887,2,FALSE)</f>
        <v>10220167</v>
      </c>
      <c r="S388" s="11">
        <f t="shared" ref="S388:S451" si="12">+L388-R388</f>
        <v>-3330167</v>
      </c>
      <c r="T388" s="19">
        <f t="shared" si="11"/>
        <v>148.33333817126271</v>
      </c>
      <c r="U388" s="5">
        <v>0</v>
      </c>
      <c r="V388" s="10" t="s">
        <v>3311</v>
      </c>
    </row>
    <row r="389" spans="1:22" s="4" customFormat="1" ht="51" x14ac:dyDescent="0.2">
      <c r="A389" s="5" t="s">
        <v>1007</v>
      </c>
      <c r="B389" s="5" t="s">
        <v>1007</v>
      </c>
      <c r="C389" s="5" t="s">
        <v>1784</v>
      </c>
      <c r="D389" s="6" t="s">
        <v>341</v>
      </c>
      <c r="E389" s="18">
        <v>80190691</v>
      </c>
      <c r="F389" s="7" t="s">
        <v>578</v>
      </c>
      <c r="G389" s="8">
        <v>30902</v>
      </c>
      <c r="H389" s="9" t="s">
        <v>2635</v>
      </c>
      <c r="I389" s="5" t="s">
        <v>580</v>
      </c>
      <c r="J389" s="5" t="s">
        <v>2906</v>
      </c>
      <c r="K389" s="5" t="s">
        <v>591</v>
      </c>
      <c r="L389" s="11">
        <v>6890000</v>
      </c>
      <c r="M389" s="13">
        <v>45321</v>
      </c>
      <c r="N389" s="13">
        <v>45323</v>
      </c>
      <c r="O389" s="13">
        <v>45382</v>
      </c>
      <c r="P389" s="15">
        <v>60</v>
      </c>
      <c r="Q389" s="11" t="s">
        <v>619</v>
      </c>
      <c r="R389" s="11">
        <f>+VLOOKUP(A389,[1]Hoja2!$A$4:$B$2887,2,FALSE)</f>
        <v>10220167</v>
      </c>
      <c r="S389" s="11">
        <f t="shared" si="12"/>
        <v>-3330167</v>
      </c>
      <c r="T389" s="19">
        <f t="shared" ref="T389:T452" si="13">IF(S389="0","0",+R389*100/L389)</f>
        <v>148.33333817126271</v>
      </c>
      <c r="U389" s="5">
        <v>1</v>
      </c>
      <c r="V389" s="10" t="s">
        <v>3312</v>
      </c>
    </row>
    <row r="390" spans="1:22" s="4" customFormat="1" ht="51" x14ac:dyDescent="0.2">
      <c r="A390" s="5" t="s">
        <v>1008</v>
      </c>
      <c r="B390" s="5" t="s">
        <v>1008</v>
      </c>
      <c r="C390" s="5" t="s">
        <v>20</v>
      </c>
      <c r="D390" s="6" t="s">
        <v>1971</v>
      </c>
      <c r="E390" s="18">
        <v>1013691829</v>
      </c>
      <c r="F390" s="7" t="s">
        <v>578</v>
      </c>
      <c r="G390" s="8">
        <v>36423</v>
      </c>
      <c r="H390" s="9" t="s">
        <v>2636</v>
      </c>
      <c r="I390" s="5" t="s">
        <v>580</v>
      </c>
      <c r="J390" s="5" t="s">
        <v>2906</v>
      </c>
      <c r="K390" s="5" t="s">
        <v>591</v>
      </c>
      <c r="L390" s="11">
        <v>6890000</v>
      </c>
      <c r="M390" s="13">
        <v>45321</v>
      </c>
      <c r="N390" s="13">
        <v>45323</v>
      </c>
      <c r="O390" s="13">
        <v>45382</v>
      </c>
      <c r="P390" s="15">
        <v>60</v>
      </c>
      <c r="Q390" s="11" t="s">
        <v>619</v>
      </c>
      <c r="R390" s="11">
        <f>+VLOOKUP(A390,[1]Hoja2!$A$4:$B$2887,2,FALSE)</f>
        <v>10220167</v>
      </c>
      <c r="S390" s="11">
        <f t="shared" si="12"/>
        <v>-3330167</v>
      </c>
      <c r="T390" s="19">
        <f t="shared" si="13"/>
        <v>148.33333817126271</v>
      </c>
      <c r="U390" s="5">
        <v>1</v>
      </c>
      <c r="V390" s="10" t="s">
        <v>3313</v>
      </c>
    </row>
    <row r="391" spans="1:22" s="4" customFormat="1" ht="51" x14ac:dyDescent="0.2">
      <c r="A391" s="5" t="s">
        <v>1009</v>
      </c>
      <c r="B391" s="5" t="s">
        <v>1009</v>
      </c>
      <c r="C391" s="5" t="s">
        <v>20</v>
      </c>
      <c r="D391" s="6" t="s">
        <v>399</v>
      </c>
      <c r="E391" s="18">
        <v>1015425586</v>
      </c>
      <c r="F391" s="7" t="s">
        <v>578</v>
      </c>
      <c r="G391" s="8">
        <v>33480</v>
      </c>
      <c r="H391" s="9" t="s">
        <v>2588</v>
      </c>
      <c r="I391" s="5" t="s">
        <v>580</v>
      </c>
      <c r="J391" s="5" t="s">
        <v>2906</v>
      </c>
      <c r="K391" s="5" t="s">
        <v>591</v>
      </c>
      <c r="L391" s="11">
        <v>17994900</v>
      </c>
      <c r="M391" s="13">
        <v>45321</v>
      </c>
      <c r="N391" s="13">
        <v>45323</v>
      </c>
      <c r="O391" s="13">
        <v>45473</v>
      </c>
      <c r="P391" s="15">
        <v>149</v>
      </c>
      <c r="Q391" s="11" t="s">
        <v>619</v>
      </c>
      <c r="R391" s="11">
        <f>+VLOOKUP(A391,[1]Hoja2!$A$4:$B$2887,2,FALSE)</f>
        <v>25192860</v>
      </c>
      <c r="S391" s="11">
        <f t="shared" si="12"/>
        <v>-7197960</v>
      </c>
      <c r="T391" s="19">
        <f t="shared" si="13"/>
        <v>140</v>
      </c>
      <c r="U391" s="5">
        <v>1</v>
      </c>
      <c r="V391" s="10" t="s">
        <v>3314</v>
      </c>
    </row>
    <row r="392" spans="1:22" s="4" customFormat="1" ht="51" x14ac:dyDescent="0.2">
      <c r="A392" s="5" t="s">
        <v>1010</v>
      </c>
      <c r="B392" s="5" t="s">
        <v>1010</v>
      </c>
      <c r="C392" s="5" t="s">
        <v>20</v>
      </c>
      <c r="D392" s="6" t="s">
        <v>260</v>
      </c>
      <c r="E392" s="18">
        <v>1026297360</v>
      </c>
      <c r="F392" s="7" t="s">
        <v>578</v>
      </c>
      <c r="G392" s="8">
        <v>35374</v>
      </c>
      <c r="H392" s="9" t="s">
        <v>2537</v>
      </c>
      <c r="I392" s="5" t="s">
        <v>580</v>
      </c>
      <c r="J392" s="5" t="s">
        <v>2906</v>
      </c>
      <c r="K392" s="5" t="s">
        <v>591</v>
      </c>
      <c r="L392" s="11">
        <v>17994900</v>
      </c>
      <c r="M392" s="13">
        <v>45321</v>
      </c>
      <c r="N392" s="13">
        <v>45324</v>
      </c>
      <c r="O392" s="13">
        <v>45473</v>
      </c>
      <c r="P392" s="15">
        <v>148</v>
      </c>
      <c r="Q392" s="11" t="s">
        <v>619</v>
      </c>
      <c r="R392" s="11">
        <f>+VLOOKUP(A392,[1]Hoja2!$A$4:$B$2887,2,FALSE)</f>
        <v>17994900</v>
      </c>
      <c r="S392" s="11">
        <f t="shared" si="12"/>
        <v>0</v>
      </c>
      <c r="T392" s="19">
        <f t="shared" si="13"/>
        <v>100</v>
      </c>
      <c r="U392" s="5">
        <v>0</v>
      </c>
      <c r="V392" s="10" t="s">
        <v>3315</v>
      </c>
    </row>
    <row r="393" spans="1:22" s="4" customFormat="1" ht="51" x14ac:dyDescent="0.2">
      <c r="A393" s="5" t="s">
        <v>1011</v>
      </c>
      <c r="B393" s="5" t="s">
        <v>1011</v>
      </c>
      <c r="C393" s="5" t="s">
        <v>20</v>
      </c>
      <c r="D393" s="6" t="s">
        <v>179</v>
      </c>
      <c r="E393" s="18">
        <v>1013683733</v>
      </c>
      <c r="F393" s="7" t="s">
        <v>578</v>
      </c>
      <c r="G393" s="8">
        <v>32391</v>
      </c>
      <c r="H393" s="9" t="s">
        <v>2564</v>
      </c>
      <c r="I393" s="5" t="s">
        <v>580</v>
      </c>
      <c r="J393" s="5" t="s">
        <v>2906</v>
      </c>
      <c r="K393" s="5" t="s">
        <v>591</v>
      </c>
      <c r="L393" s="11">
        <v>17994900</v>
      </c>
      <c r="M393" s="13">
        <v>45322</v>
      </c>
      <c r="N393" s="13">
        <v>45327</v>
      </c>
      <c r="O393" s="13">
        <v>45473</v>
      </c>
      <c r="P393" s="15">
        <v>145</v>
      </c>
      <c r="Q393" s="11" t="s">
        <v>619</v>
      </c>
      <c r="R393" s="11">
        <f>+VLOOKUP(A393,[1]Hoja2!$A$4:$B$2887,2,FALSE)</f>
        <v>17395070</v>
      </c>
      <c r="S393" s="11">
        <f t="shared" si="12"/>
        <v>599830</v>
      </c>
      <c r="T393" s="19">
        <f t="shared" si="13"/>
        <v>96.666666666666671</v>
      </c>
      <c r="U393" s="5">
        <v>0</v>
      </c>
      <c r="V393" s="10" t="s">
        <v>3316</v>
      </c>
    </row>
    <row r="394" spans="1:22" s="4" customFormat="1" ht="76.5" x14ac:dyDescent="0.2">
      <c r="A394" s="5" t="s">
        <v>1012</v>
      </c>
      <c r="B394" s="5" t="s">
        <v>1012</v>
      </c>
      <c r="C394" s="5" t="s">
        <v>20</v>
      </c>
      <c r="D394" s="6" t="s">
        <v>1972</v>
      </c>
      <c r="E394" s="18">
        <v>1022338461</v>
      </c>
      <c r="F394" s="7" t="s">
        <v>578</v>
      </c>
      <c r="G394" s="8">
        <v>32036</v>
      </c>
      <c r="H394" s="9" t="s">
        <v>2637</v>
      </c>
      <c r="I394" s="5" t="s">
        <v>580</v>
      </c>
      <c r="J394" s="5" t="s">
        <v>604</v>
      </c>
      <c r="K394" s="5" t="s">
        <v>587</v>
      </c>
      <c r="L394" s="11">
        <v>11916665</v>
      </c>
      <c r="M394" s="13">
        <v>45321</v>
      </c>
      <c r="N394" s="13">
        <v>45322</v>
      </c>
      <c r="O394" s="13">
        <v>45382</v>
      </c>
      <c r="P394" s="15">
        <v>60</v>
      </c>
      <c r="Q394" s="11" t="s">
        <v>619</v>
      </c>
      <c r="R394" s="11">
        <f>+VLOOKUP(A394,[1]Hoja2!$A$4:$B$2887,2,FALSE)</f>
        <v>11916665</v>
      </c>
      <c r="S394" s="11">
        <f t="shared" si="12"/>
        <v>0</v>
      </c>
      <c r="T394" s="19">
        <f t="shared" si="13"/>
        <v>100</v>
      </c>
      <c r="U394" s="5">
        <v>0</v>
      </c>
      <c r="V394" s="10" t="s">
        <v>3317</v>
      </c>
    </row>
    <row r="395" spans="1:22" s="4" customFormat="1" ht="51" x14ac:dyDescent="0.2">
      <c r="A395" s="5" t="s">
        <v>1012</v>
      </c>
      <c r="B395" s="5" t="s">
        <v>1013</v>
      </c>
      <c r="C395" s="5" t="s">
        <v>1784</v>
      </c>
      <c r="D395" s="6" t="s">
        <v>1973</v>
      </c>
      <c r="E395" s="18">
        <v>1014216895</v>
      </c>
      <c r="F395" s="7" t="s">
        <v>578</v>
      </c>
      <c r="G395" s="8">
        <v>33189</v>
      </c>
      <c r="H395" s="9" t="s">
        <v>2473</v>
      </c>
      <c r="I395" s="5" t="s">
        <v>580</v>
      </c>
      <c r="J395" s="5" t="s">
        <v>601</v>
      </c>
      <c r="K395" s="5" t="s">
        <v>584</v>
      </c>
      <c r="L395" s="11">
        <v>14990000</v>
      </c>
      <c r="M395" s="13">
        <v>45321</v>
      </c>
      <c r="N395" s="13">
        <v>45323</v>
      </c>
      <c r="O395" s="13">
        <v>45473</v>
      </c>
      <c r="P395" s="15">
        <v>149</v>
      </c>
      <c r="Q395" s="11" t="s">
        <v>619</v>
      </c>
      <c r="R395" s="11">
        <f>+VLOOKUP(A395,[1]Hoja2!$A$4:$B$2887,2,FALSE)</f>
        <v>11916665</v>
      </c>
      <c r="S395" s="11">
        <f t="shared" si="12"/>
        <v>3073335</v>
      </c>
      <c r="T395" s="19">
        <f t="shared" si="13"/>
        <v>79.497431621080722</v>
      </c>
      <c r="U395" s="5">
        <v>2</v>
      </c>
      <c r="V395" s="10" t="s">
        <v>3318</v>
      </c>
    </row>
    <row r="396" spans="1:22" s="4" customFormat="1" ht="76.5" x14ac:dyDescent="0.2">
      <c r="A396" s="5" t="s">
        <v>1014</v>
      </c>
      <c r="B396" s="5" t="s">
        <v>1014</v>
      </c>
      <c r="C396" s="5" t="s">
        <v>20</v>
      </c>
      <c r="D396" s="6" t="s">
        <v>512</v>
      </c>
      <c r="E396" s="18">
        <v>1023031576</v>
      </c>
      <c r="F396" s="7" t="s">
        <v>578</v>
      </c>
      <c r="G396" s="8">
        <v>36118</v>
      </c>
      <c r="H396" s="9" t="s">
        <v>2638</v>
      </c>
      <c r="I396" s="5" t="s">
        <v>580</v>
      </c>
      <c r="J396" s="5" t="s">
        <v>604</v>
      </c>
      <c r="K396" s="5" t="s">
        <v>587</v>
      </c>
      <c r="L396" s="11">
        <v>5601200</v>
      </c>
      <c r="M396" s="13">
        <v>45321</v>
      </c>
      <c r="N396" s="13">
        <v>45322</v>
      </c>
      <c r="O396" s="13">
        <v>45382</v>
      </c>
      <c r="P396" s="15">
        <v>60</v>
      </c>
      <c r="Q396" s="11" t="s">
        <v>619</v>
      </c>
      <c r="R396" s="11">
        <f>+VLOOKUP(A396,[1]Hoja2!$A$4:$B$2887,2,FALSE)</f>
        <v>5601200</v>
      </c>
      <c r="S396" s="11">
        <f t="shared" si="12"/>
        <v>0</v>
      </c>
      <c r="T396" s="19">
        <f t="shared" si="13"/>
        <v>100</v>
      </c>
      <c r="U396" s="5">
        <v>0</v>
      </c>
      <c r="V396" s="10" t="s">
        <v>3319</v>
      </c>
    </row>
    <row r="397" spans="1:22" s="4" customFormat="1" ht="51" x14ac:dyDescent="0.2">
      <c r="A397" s="5" t="s">
        <v>1015</v>
      </c>
      <c r="B397" s="5" t="s">
        <v>1015</v>
      </c>
      <c r="C397" s="5" t="s">
        <v>1784</v>
      </c>
      <c r="D397" s="6" t="s">
        <v>1974</v>
      </c>
      <c r="E397" s="18">
        <v>1031154791</v>
      </c>
      <c r="F397" s="7" t="s">
        <v>578</v>
      </c>
      <c r="G397" s="8">
        <v>34542</v>
      </c>
      <c r="H397" s="9" t="s">
        <v>2516</v>
      </c>
      <c r="I397" s="5" t="s">
        <v>580</v>
      </c>
      <c r="J397" s="5" t="s">
        <v>601</v>
      </c>
      <c r="K397" s="5" t="s">
        <v>584</v>
      </c>
      <c r="L397" s="11">
        <v>14990000</v>
      </c>
      <c r="M397" s="13">
        <v>45322</v>
      </c>
      <c r="N397" s="13">
        <v>45323</v>
      </c>
      <c r="O397" s="13">
        <v>45473</v>
      </c>
      <c r="P397" s="15">
        <v>149</v>
      </c>
      <c r="Q397" s="11" t="s">
        <v>619</v>
      </c>
      <c r="R397" s="11">
        <f>+VLOOKUP(A397,[1]Hoja2!$A$4:$B$2887,2,FALSE)</f>
        <v>20986000</v>
      </c>
      <c r="S397" s="11">
        <f t="shared" si="12"/>
        <v>-5996000</v>
      </c>
      <c r="T397" s="19">
        <f t="shared" si="13"/>
        <v>140</v>
      </c>
      <c r="U397" s="5">
        <v>0</v>
      </c>
      <c r="V397" s="10" t="s">
        <v>3320</v>
      </c>
    </row>
    <row r="398" spans="1:22" s="4" customFormat="1" ht="51" x14ac:dyDescent="0.2">
      <c r="A398" s="5" t="s">
        <v>1016</v>
      </c>
      <c r="B398" s="5" t="s">
        <v>1016</v>
      </c>
      <c r="C398" s="5" t="s">
        <v>1784</v>
      </c>
      <c r="D398" s="6" t="s">
        <v>1975</v>
      </c>
      <c r="E398" s="18">
        <v>21114077</v>
      </c>
      <c r="F398" s="7" t="s">
        <v>578</v>
      </c>
      <c r="G398" s="8">
        <v>26657</v>
      </c>
      <c r="H398" s="9" t="s">
        <v>2639</v>
      </c>
      <c r="I398" s="5" t="s">
        <v>580</v>
      </c>
      <c r="J398" s="5" t="s">
        <v>614</v>
      </c>
      <c r="K398" s="5" t="s">
        <v>591</v>
      </c>
      <c r="L398" s="11">
        <v>9042600</v>
      </c>
      <c r="M398" s="13">
        <v>45322</v>
      </c>
      <c r="N398" s="13">
        <v>45323</v>
      </c>
      <c r="O398" s="13">
        <v>45382</v>
      </c>
      <c r="P398" s="15">
        <v>60</v>
      </c>
      <c r="Q398" s="11" t="s">
        <v>619</v>
      </c>
      <c r="R398" s="11">
        <f>+VLOOKUP(A398,[1]Hoja2!$A$4:$B$2887,2,FALSE)</f>
        <v>13348600</v>
      </c>
      <c r="S398" s="11">
        <f t="shared" si="12"/>
        <v>-4306000</v>
      </c>
      <c r="T398" s="19">
        <f t="shared" si="13"/>
        <v>147.61904761904762</v>
      </c>
      <c r="U398" s="5">
        <v>0</v>
      </c>
      <c r="V398" s="10" t="s">
        <v>3321</v>
      </c>
    </row>
    <row r="399" spans="1:22" s="4" customFormat="1" ht="51" x14ac:dyDescent="0.2">
      <c r="A399" s="5" t="s">
        <v>1017</v>
      </c>
      <c r="B399" s="5" t="s">
        <v>1017</v>
      </c>
      <c r="C399" s="5" t="s">
        <v>20</v>
      </c>
      <c r="D399" s="6" t="s">
        <v>170</v>
      </c>
      <c r="E399" s="18">
        <v>13540148</v>
      </c>
      <c r="F399" s="7" t="s">
        <v>578</v>
      </c>
      <c r="G399" s="8">
        <v>28578</v>
      </c>
      <c r="H399" s="9" t="s">
        <v>2564</v>
      </c>
      <c r="I399" s="5" t="s">
        <v>580</v>
      </c>
      <c r="J399" s="5" t="s">
        <v>2906</v>
      </c>
      <c r="K399" s="5" t="s">
        <v>591</v>
      </c>
      <c r="L399" s="11">
        <v>17994900</v>
      </c>
      <c r="M399" s="13">
        <v>45322</v>
      </c>
      <c r="N399" s="13">
        <v>45324</v>
      </c>
      <c r="O399" s="13">
        <v>45473</v>
      </c>
      <c r="P399" s="15">
        <v>148</v>
      </c>
      <c r="Q399" s="11" t="s">
        <v>619</v>
      </c>
      <c r="R399" s="11">
        <f>+VLOOKUP(A399,[1]Hoja2!$A$4:$B$2887,2,FALSE)</f>
        <v>25192860</v>
      </c>
      <c r="S399" s="11">
        <f t="shared" si="12"/>
        <v>-7197960</v>
      </c>
      <c r="T399" s="19">
        <f t="shared" si="13"/>
        <v>140</v>
      </c>
      <c r="U399" s="5">
        <v>1</v>
      </c>
      <c r="V399" s="10" t="s">
        <v>3322</v>
      </c>
    </row>
    <row r="400" spans="1:22" s="4" customFormat="1" ht="51" x14ac:dyDescent="0.2">
      <c r="A400" s="5" t="s">
        <v>1018</v>
      </c>
      <c r="B400" s="5" t="s">
        <v>1018</v>
      </c>
      <c r="C400" s="5" t="s">
        <v>1784</v>
      </c>
      <c r="D400" s="6" t="s">
        <v>1976</v>
      </c>
      <c r="E400" s="18">
        <v>80229068</v>
      </c>
      <c r="F400" s="7" t="s">
        <v>578</v>
      </c>
      <c r="G400" s="8">
        <v>29311</v>
      </c>
      <c r="H400" s="9" t="s">
        <v>2531</v>
      </c>
      <c r="I400" s="5" t="s">
        <v>580</v>
      </c>
      <c r="J400" s="5" t="s">
        <v>601</v>
      </c>
      <c r="K400" s="5" t="s">
        <v>584</v>
      </c>
      <c r="L400" s="11">
        <v>6224000</v>
      </c>
      <c r="M400" s="13">
        <v>45322</v>
      </c>
      <c r="N400" s="13">
        <v>45323</v>
      </c>
      <c r="O400" s="13">
        <v>45382</v>
      </c>
      <c r="P400" s="15">
        <v>60</v>
      </c>
      <c r="Q400" s="11" t="s">
        <v>619</v>
      </c>
      <c r="R400" s="11">
        <f>+VLOOKUP(A400,[1]Hoja2!$A$4:$B$2887,2,FALSE)</f>
        <v>6224000</v>
      </c>
      <c r="S400" s="11">
        <f t="shared" si="12"/>
        <v>0</v>
      </c>
      <c r="T400" s="19">
        <f t="shared" si="13"/>
        <v>100</v>
      </c>
      <c r="U400" s="5">
        <v>0</v>
      </c>
      <c r="V400" s="10" t="s">
        <v>3323</v>
      </c>
    </row>
    <row r="401" spans="1:22" s="4" customFormat="1" ht="51" x14ac:dyDescent="0.2">
      <c r="A401" s="5" t="s">
        <v>1019</v>
      </c>
      <c r="B401" s="5" t="s">
        <v>1019</v>
      </c>
      <c r="C401" s="5" t="s">
        <v>20</v>
      </c>
      <c r="D401" s="6" t="s">
        <v>515</v>
      </c>
      <c r="E401" s="18">
        <v>80772871</v>
      </c>
      <c r="F401" s="7" t="s">
        <v>578</v>
      </c>
      <c r="G401" s="8">
        <v>31169</v>
      </c>
      <c r="H401" s="9" t="s">
        <v>2537</v>
      </c>
      <c r="I401" s="5" t="s">
        <v>580</v>
      </c>
      <c r="J401" s="5" t="s">
        <v>2906</v>
      </c>
      <c r="K401" s="5" t="s">
        <v>591</v>
      </c>
      <c r="L401" s="11">
        <v>17994900</v>
      </c>
      <c r="M401" s="13">
        <v>45322</v>
      </c>
      <c r="N401" s="13">
        <v>45324</v>
      </c>
      <c r="O401" s="13">
        <v>45473</v>
      </c>
      <c r="P401" s="15">
        <v>148</v>
      </c>
      <c r="Q401" s="11" t="s">
        <v>619</v>
      </c>
      <c r="R401" s="11">
        <f>+VLOOKUP(A401,[1]Hoja2!$A$4:$B$2887,2,FALSE)</f>
        <v>17994900</v>
      </c>
      <c r="S401" s="11">
        <f t="shared" si="12"/>
        <v>0</v>
      </c>
      <c r="T401" s="19">
        <f t="shared" si="13"/>
        <v>100</v>
      </c>
      <c r="U401" s="5">
        <v>0</v>
      </c>
      <c r="V401" s="10" t="s">
        <v>3324</v>
      </c>
    </row>
    <row r="402" spans="1:22" s="4" customFormat="1" ht="63.75" x14ac:dyDescent="0.2">
      <c r="A402" s="5" t="s">
        <v>1020</v>
      </c>
      <c r="B402" s="5" t="s">
        <v>1020</v>
      </c>
      <c r="C402" s="5" t="s">
        <v>1784</v>
      </c>
      <c r="D402" s="6" t="s">
        <v>67</v>
      </c>
      <c r="E402" s="18">
        <v>80470245</v>
      </c>
      <c r="F402" s="7" t="s">
        <v>578</v>
      </c>
      <c r="G402" s="8">
        <v>26395</v>
      </c>
      <c r="H402" s="9" t="s">
        <v>2640</v>
      </c>
      <c r="I402" s="5" t="s">
        <v>580</v>
      </c>
      <c r="J402" s="5" t="s">
        <v>602</v>
      </c>
      <c r="K402" s="5" t="s">
        <v>585</v>
      </c>
      <c r="L402" s="11">
        <v>7166000</v>
      </c>
      <c r="M402" s="13">
        <v>45321</v>
      </c>
      <c r="N402" s="13">
        <v>45322</v>
      </c>
      <c r="O402" s="13">
        <v>45382</v>
      </c>
      <c r="P402" s="15">
        <v>60</v>
      </c>
      <c r="Q402" s="11" t="s">
        <v>619</v>
      </c>
      <c r="R402" s="11">
        <f>+VLOOKUP(A402,[1]Hoja2!$A$4:$B$2887,2,FALSE)</f>
        <v>7166000</v>
      </c>
      <c r="S402" s="11">
        <f t="shared" si="12"/>
        <v>0</v>
      </c>
      <c r="T402" s="19">
        <f t="shared" si="13"/>
        <v>100</v>
      </c>
      <c r="U402" s="5">
        <v>0</v>
      </c>
      <c r="V402" s="10" t="s">
        <v>3325</v>
      </c>
    </row>
    <row r="403" spans="1:22" s="4" customFormat="1" ht="51" x14ac:dyDescent="0.2">
      <c r="A403" s="5" t="s">
        <v>1021</v>
      </c>
      <c r="B403" s="5" t="s">
        <v>1021</v>
      </c>
      <c r="C403" s="5" t="s">
        <v>20</v>
      </c>
      <c r="D403" s="6" t="s">
        <v>358</v>
      </c>
      <c r="E403" s="18">
        <v>1020734829</v>
      </c>
      <c r="F403" s="7" t="s">
        <v>578</v>
      </c>
      <c r="G403" s="8">
        <v>32387</v>
      </c>
      <c r="H403" s="9" t="s">
        <v>2588</v>
      </c>
      <c r="I403" s="5" t="s">
        <v>580</v>
      </c>
      <c r="J403" s="5" t="s">
        <v>2906</v>
      </c>
      <c r="K403" s="5" t="s">
        <v>591</v>
      </c>
      <c r="L403" s="11">
        <v>17994900</v>
      </c>
      <c r="M403" s="13">
        <v>45321</v>
      </c>
      <c r="N403" s="13">
        <v>45323</v>
      </c>
      <c r="O403" s="13">
        <v>45473</v>
      </c>
      <c r="P403" s="15">
        <v>149</v>
      </c>
      <c r="Q403" s="11" t="s">
        <v>619</v>
      </c>
      <c r="R403" s="11">
        <f>+VLOOKUP(A403,[1]Hoja2!$A$4:$B$2887,2,FALSE)</f>
        <v>25192860</v>
      </c>
      <c r="S403" s="11">
        <f t="shared" si="12"/>
        <v>-7197960</v>
      </c>
      <c r="T403" s="19">
        <f t="shared" si="13"/>
        <v>140</v>
      </c>
      <c r="U403" s="5">
        <v>1</v>
      </c>
      <c r="V403" s="10" t="s">
        <v>3326</v>
      </c>
    </row>
    <row r="404" spans="1:22" s="4" customFormat="1" ht="51" x14ac:dyDescent="0.2">
      <c r="A404" s="5" t="s">
        <v>1022</v>
      </c>
      <c r="B404" s="5" t="s">
        <v>1022</v>
      </c>
      <c r="C404" s="5" t="s">
        <v>20</v>
      </c>
      <c r="D404" s="6" t="s">
        <v>1977</v>
      </c>
      <c r="E404" s="18">
        <v>1030566272</v>
      </c>
      <c r="F404" s="7" t="s">
        <v>578</v>
      </c>
      <c r="G404" s="8">
        <v>32876</v>
      </c>
      <c r="H404" s="9" t="s">
        <v>2537</v>
      </c>
      <c r="I404" s="5" t="s">
        <v>580</v>
      </c>
      <c r="J404" s="5" t="s">
        <v>2906</v>
      </c>
      <c r="K404" s="5" t="s">
        <v>591</v>
      </c>
      <c r="L404" s="11">
        <v>17994900</v>
      </c>
      <c r="M404" s="13">
        <v>45322</v>
      </c>
      <c r="N404" s="13">
        <v>45324</v>
      </c>
      <c r="O404" s="13">
        <v>45473</v>
      </c>
      <c r="P404" s="15">
        <v>148</v>
      </c>
      <c r="Q404" s="11" t="s">
        <v>619</v>
      </c>
      <c r="R404" s="11">
        <f>+VLOOKUP(A404,[1]Hoja2!$A$4:$B$2887,2,FALSE)</f>
        <v>25192860</v>
      </c>
      <c r="S404" s="11">
        <f t="shared" si="12"/>
        <v>-7197960</v>
      </c>
      <c r="T404" s="19">
        <f t="shared" si="13"/>
        <v>140</v>
      </c>
      <c r="U404" s="5">
        <v>0</v>
      </c>
      <c r="V404" s="10" t="s">
        <v>3327</v>
      </c>
    </row>
    <row r="405" spans="1:22" s="4" customFormat="1" ht="51" x14ac:dyDescent="0.2">
      <c r="A405" s="5" t="s">
        <v>1023</v>
      </c>
      <c r="B405" s="5" t="s">
        <v>1023</v>
      </c>
      <c r="C405" s="5" t="s">
        <v>1784</v>
      </c>
      <c r="D405" s="6" t="s">
        <v>1978</v>
      </c>
      <c r="E405" s="18">
        <v>1030601385</v>
      </c>
      <c r="F405" s="7" t="s">
        <v>578</v>
      </c>
      <c r="G405" s="8">
        <v>33553</v>
      </c>
      <c r="H405" s="9" t="s">
        <v>2620</v>
      </c>
      <c r="I405" s="5" t="s">
        <v>580</v>
      </c>
      <c r="J405" s="5" t="s">
        <v>2906</v>
      </c>
      <c r="K405" s="5" t="s">
        <v>591</v>
      </c>
      <c r="L405" s="11">
        <v>4986000</v>
      </c>
      <c r="M405" s="13">
        <v>45322</v>
      </c>
      <c r="N405" s="13">
        <v>45327</v>
      </c>
      <c r="O405" s="13">
        <v>45382</v>
      </c>
      <c r="P405" s="15">
        <v>56</v>
      </c>
      <c r="Q405" s="11" t="s">
        <v>619</v>
      </c>
      <c r="R405" s="11">
        <f>+VLOOKUP(A405,[1]Hoja2!$A$4:$B$2887,2,FALSE)</f>
        <v>4986000</v>
      </c>
      <c r="S405" s="11">
        <f t="shared" si="12"/>
        <v>0</v>
      </c>
      <c r="T405" s="19">
        <f t="shared" si="13"/>
        <v>100</v>
      </c>
      <c r="U405" s="5">
        <v>0</v>
      </c>
      <c r="V405" s="10" t="s">
        <v>3328</v>
      </c>
    </row>
    <row r="406" spans="1:22" s="4" customFormat="1" ht="51" x14ac:dyDescent="0.2">
      <c r="A406" s="5" t="s">
        <v>1024</v>
      </c>
      <c r="B406" s="5" t="s">
        <v>1024</v>
      </c>
      <c r="C406" s="5" t="s">
        <v>1784</v>
      </c>
      <c r="D406" s="6" t="s">
        <v>158</v>
      </c>
      <c r="E406" s="18">
        <v>1023003900</v>
      </c>
      <c r="F406" s="7" t="s">
        <v>578</v>
      </c>
      <c r="G406" s="8">
        <v>34814</v>
      </c>
      <c r="H406" s="9" t="s">
        <v>2554</v>
      </c>
      <c r="I406" s="5" t="s">
        <v>580</v>
      </c>
      <c r="J406" s="5" t="s">
        <v>2906</v>
      </c>
      <c r="K406" s="5" t="s">
        <v>591</v>
      </c>
      <c r="L406" s="11">
        <v>11965250</v>
      </c>
      <c r="M406" s="13">
        <v>45322</v>
      </c>
      <c r="N406" s="13">
        <v>45324</v>
      </c>
      <c r="O406" s="13">
        <v>45473</v>
      </c>
      <c r="P406" s="15">
        <v>148</v>
      </c>
      <c r="Q406" s="11" t="s">
        <v>619</v>
      </c>
      <c r="R406" s="11">
        <f>+VLOOKUP(A406,[1]Hoja2!$A$4:$B$2887,2,FALSE)</f>
        <v>16751350</v>
      </c>
      <c r="S406" s="11">
        <f t="shared" si="12"/>
        <v>-4786100</v>
      </c>
      <c r="T406" s="19">
        <f t="shared" si="13"/>
        <v>140</v>
      </c>
      <c r="U406" s="5">
        <v>1</v>
      </c>
      <c r="V406" s="10" t="s">
        <v>3329</v>
      </c>
    </row>
    <row r="407" spans="1:22" s="4" customFormat="1" ht="51" x14ac:dyDescent="0.2">
      <c r="A407" s="5" t="s">
        <v>1025</v>
      </c>
      <c r="B407" s="5" t="s">
        <v>1025</v>
      </c>
      <c r="C407" s="5" t="s">
        <v>1784</v>
      </c>
      <c r="D407" s="6" t="s">
        <v>1979</v>
      </c>
      <c r="E407" s="18">
        <v>1125228064</v>
      </c>
      <c r="F407" s="7" t="s">
        <v>578</v>
      </c>
      <c r="G407" s="8">
        <v>31826</v>
      </c>
      <c r="H407" s="9" t="s">
        <v>2641</v>
      </c>
      <c r="I407" s="5" t="s">
        <v>580</v>
      </c>
      <c r="J407" s="5" t="s">
        <v>616</v>
      </c>
      <c r="K407" s="5" t="s">
        <v>586</v>
      </c>
      <c r="L407" s="11">
        <v>10520000</v>
      </c>
      <c r="M407" s="13">
        <v>45322</v>
      </c>
      <c r="N407" s="13">
        <v>45330</v>
      </c>
      <c r="O407" s="13">
        <v>45382</v>
      </c>
      <c r="P407" s="15">
        <v>53</v>
      </c>
      <c r="Q407" s="11" t="s">
        <v>619</v>
      </c>
      <c r="R407" s="11">
        <f>+VLOOKUP(A407,[1]Hoja2!$A$4:$B$2887,2,FALSE)</f>
        <v>15780000</v>
      </c>
      <c r="S407" s="11">
        <f t="shared" si="12"/>
        <v>-5260000</v>
      </c>
      <c r="T407" s="19">
        <f t="shared" si="13"/>
        <v>150</v>
      </c>
      <c r="U407" s="5">
        <v>0</v>
      </c>
      <c r="V407" s="10" t="s">
        <v>3330</v>
      </c>
    </row>
    <row r="408" spans="1:22" s="4" customFormat="1" ht="51" x14ac:dyDescent="0.2">
      <c r="A408" s="5" t="s">
        <v>1026</v>
      </c>
      <c r="B408" s="5" t="s">
        <v>1026</v>
      </c>
      <c r="C408" s="5" t="s">
        <v>20</v>
      </c>
      <c r="D408" s="6" t="s">
        <v>1980</v>
      </c>
      <c r="E408" s="18">
        <v>1018417484</v>
      </c>
      <c r="F408" s="7" t="s">
        <v>578</v>
      </c>
      <c r="G408" s="8">
        <v>32318</v>
      </c>
      <c r="H408" s="9" t="s">
        <v>2462</v>
      </c>
      <c r="I408" s="5" t="s">
        <v>580</v>
      </c>
      <c r="J408" s="5" t="s">
        <v>601</v>
      </c>
      <c r="K408" s="5" t="s">
        <v>584</v>
      </c>
      <c r="L408" s="11">
        <v>17000000</v>
      </c>
      <c r="M408" s="13">
        <v>45322</v>
      </c>
      <c r="N408" s="13">
        <v>45324</v>
      </c>
      <c r="O408" s="13">
        <v>45473</v>
      </c>
      <c r="P408" s="15">
        <v>148</v>
      </c>
      <c r="Q408" s="11" t="s">
        <v>619</v>
      </c>
      <c r="R408" s="11">
        <f>+VLOOKUP(A408,[1]Hoja2!$A$4:$B$2887,2,FALSE)</f>
        <v>23800000</v>
      </c>
      <c r="S408" s="11">
        <f t="shared" si="12"/>
        <v>-6800000</v>
      </c>
      <c r="T408" s="19">
        <f t="shared" si="13"/>
        <v>140</v>
      </c>
      <c r="U408" s="5">
        <v>0</v>
      </c>
      <c r="V408" s="10" t="s">
        <v>3331</v>
      </c>
    </row>
    <row r="409" spans="1:22" s="4" customFormat="1" ht="51" x14ac:dyDescent="0.2">
      <c r="A409" s="5" t="s">
        <v>1027</v>
      </c>
      <c r="B409" s="5" t="s">
        <v>1027</v>
      </c>
      <c r="C409" s="5" t="s">
        <v>20</v>
      </c>
      <c r="D409" s="6" t="s">
        <v>244</v>
      </c>
      <c r="E409" s="18">
        <v>52957888</v>
      </c>
      <c r="F409" s="7" t="s">
        <v>578</v>
      </c>
      <c r="G409" s="8">
        <v>30767</v>
      </c>
      <c r="H409" s="9" t="s">
        <v>2537</v>
      </c>
      <c r="I409" s="5" t="s">
        <v>580</v>
      </c>
      <c r="J409" s="5" t="s">
        <v>2906</v>
      </c>
      <c r="K409" s="5" t="s">
        <v>591</v>
      </c>
      <c r="L409" s="11">
        <v>17994900</v>
      </c>
      <c r="M409" s="13">
        <v>45322</v>
      </c>
      <c r="N409" s="13">
        <v>45324</v>
      </c>
      <c r="O409" s="13">
        <v>45473</v>
      </c>
      <c r="P409" s="15">
        <v>148</v>
      </c>
      <c r="Q409" s="11" t="s">
        <v>619</v>
      </c>
      <c r="R409" s="11">
        <f>+VLOOKUP(A409,[1]Hoja2!$A$4:$B$2887,2,FALSE)</f>
        <v>17994900</v>
      </c>
      <c r="S409" s="11">
        <f t="shared" si="12"/>
        <v>0</v>
      </c>
      <c r="T409" s="19">
        <f t="shared" si="13"/>
        <v>100</v>
      </c>
      <c r="U409" s="5">
        <v>0</v>
      </c>
      <c r="V409" s="10" t="s">
        <v>3332</v>
      </c>
    </row>
    <row r="410" spans="1:22" s="4" customFormat="1" ht="51" x14ac:dyDescent="0.2">
      <c r="A410" s="5" t="s">
        <v>1028</v>
      </c>
      <c r="B410" s="5" t="s">
        <v>1028</v>
      </c>
      <c r="C410" s="5" t="s">
        <v>20</v>
      </c>
      <c r="D410" s="6" t="s">
        <v>1981</v>
      </c>
      <c r="E410" s="18">
        <v>1115914659</v>
      </c>
      <c r="F410" s="7" t="s">
        <v>578</v>
      </c>
      <c r="G410" s="8">
        <v>34197</v>
      </c>
      <c r="H410" s="9" t="s">
        <v>2482</v>
      </c>
      <c r="I410" s="5" t="s">
        <v>580</v>
      </c>
      <c r="J410" s="5" t="s">
        <v>601</v>
      </c>
      <c r="K410" s="5" t="s">
        <v>584</v>
      </c>
      <c r="L410" s="11">
        <v>14990000</v>
      </c>
      <c r="M410" s="13">
        <v>45323</v>
      </c>
      <c r="N410" s="13">
        <v>45327</v>
      </c>
      <c r="O410" s="13">
        <v>45473</v>
      </c>
      <c r="P410" s="15">
        <v>145</v>
      </c>
      <c r="Q410" s="11" t="s">
        <v>619</v>
      </c>
      <c r="R410" s="11">
        <f>+VLOOKUP(A410,[1]Hoja2!$A$4:$B$2887,2,FALSE)</f>
        <v>20986000</v>
      </c>
      <c r="S410" s="11">
        <f t="shared" si="12"/>
        <v>-5996000</v>
      </c>
      <c r="T410" s="19">
        <f t="shared" si="13"/>
        <v>140</v>
      </c>
      <c r="U410" s="5">
        <v>1</v>
      </c>
      <c r="V410" s="10" t="s">
        <v>3333</v>
      </c>
    </row>
    <row r="411" spans="1:22" s="4" customFormat="1" ht="51" x14ac:dyDescent="0.2">
      <c r="A411" s="5" t="s">
        <v>1029</v>
      </c>
      <c r="B411" s="5" t="s">
        <v>1029</v>
      </c>
      <c r="C411" s="5" t="s">
        <v>1784</v>
      </c>
      <c r="D411" s="6" t="s">
        <v>366</v>
      </c>
      <c r="E411" s="18">
        <v>80150157</v>
      </c>
      <c r="F411" s="7" t="s">
        <v>578</v>
      </c>
      <c r="G411" s="8">
        <v>29367</v>
      </c>
      <c r="H411" s="9" t="s">
        <v>2603</v>
      </c>
      <c r="I411" s="5" t="s">
        <v>580</v>
      </c>
      <c r="J411" s="5" t="s">
        <v>616</v>
      </c>
      <c r="K411" s="5" t="s">
        <v>586</v>
      </c>
      <c r="L411" s="11">
        <v>8000000</v>
      </c>
      <c r="M411" s="13">
        <v>45322</v>
      </c>
      <c r="N411" s="13">
        <v>45327</v>
      </c>
      <c r="O411" s="13">
        <v>45382</v>
      </c>
      <c r="P411" s="15">
        <v>56</v>
      </c>
      <c r="Q411" s="11" t="s">
        <v>619</v>
      </c>
      <c r="R411" s="11">
        <f>+VLOOKUP(A411,[1]Hoja2!$A$4:$B$2887,2,FALSE)</f>
        <v>8000000</v>
      </c>
      <c r="S411" s="11">
        <f t="shared" si="12"/>
        <v>0</v>
      </c>
      <c r="T411" s="19">
        <f t="shared" si="13"/>
        <v>100</v>
      </c>
      <c r="U411" s="5">
        <v>0</v>
      </c>
      <c r="V411" s="10" t="s">
        <v>3334</v>
      </c>
    </row>
    <row r="412" spans="1:22" s="4" customFormat="1" ht="51" x14ac:dyDescent="0.2">
      <c r="A412" s="5" t="s">
        <v>1030</v>
      </c>
      <c r="B412" s="5" t="s">
        <v>1030</v>
      </c>
      <c r="C412" s="5" t="s">
        <v>20</v>
      </c>
      <c r="D412" s="6" t="s">
        <v>454</v>
      </c>
      <c r="E412" s="18">
        <v>1033693578</v>
      </c>
      <c r="F412" s="7" t="s">
        <v>578</v>
      </c>
      <c r="G412" s="8">
        <v>32140</v>
      </c>
      <c r="H412" s="9" t="s">
        <v>2642</v>
      </c>
      <c r="I412" s="5" t="s">
        <v>580</v>
      </c>
      <c r="J412" s="5" t="s">
        <v>2906</v>
      </c>
      <c r="K412" s="5" t="s">
        <v>591</v>
      </c>
      <c r="L412" s="11">
        <v>13000000</v>
      </c>
      <c r="M412" s="13">
        <v>45321</v>
      </c>
      <c r="N412" s="13">
        <v>45323</v>
      </c>
      <c r="O412" s="13">
        <v>45382</v>
      </c>
      <c r="P412" s="15">
        <v>60</v>
      </c>
      <c r="Q412" s="11" t="s">
        <v>619</v>
      </c>
      <c r="R412" s="11">
        <f>+VLOOKUP(A412,[1]Hoja2!$A$4:$B$2887,2,FALSE)</f>
        <v>13000000</v>
      </c>
      <c r="S412" s="11">
        <f t="shared" si="12"/>
        <v>0</v>
      </c>
      <c r="T412" s="19">
        <f t="shared" si="13"/>
        <v>100</v>
      </c>
      <c r="U412" s="5">
        <v>0</v>
      </c>
      <c r="V412" s="10" t="s">
        <v>3335</v>
      </c>
    </row>
    <row r="413" spans="1:22" s="4" customFormat="1" ht="51" x14ac:dyDescent="0.2">
      <c r="A413" s="5" t="s">
        <v>1031</v>
      </c>
      <c r="B413" s="5" t="s">
        <v>1031</v>
      </c>
      <c r="C413" s="5" t="s">
        <v>20</v>
      </c>
      <c r="D413" s="6" t="s">
        <v>476</v>
      </c>
      <c r="E413" s="18">
        <v>79309635</v>
      </c>
      <c r="F413" s="7" t="s">
        <v>578</v>
      </c>
      <c r="G413" s="8">
        <v>23586</v>
      </c>
      <c r="H413" s="9" t="s">
        <v>2643</v>
      </c>
      <c r="I413" s="5" t="s">
        <v>580</v>
      </c>
      <c r="J413" s="5" t="s">
        <v>614</v>
      </c>
      <c r="K413" s="5" t="s">
        <v>591</v>
      </c>
      <c r="L413" s="11">
        <v>18320000</v>
      </c>
      <c r="M413" s="13">
        <v>45321</v>
      </c>
      <c r="N413" s="13">
        <v>45322</v>
      </c>
      <c r="O413" s="13">
        <v>45382</v>
      </c>
      <c r="P413" s="15">
        <v>60</v>
      </c>
      <c r="Q413" s="11" t="s">
        <v>619</v>
      </c>
      <c r="R413" s="11">
        <f>+VLOOKUP(A413,[1]Hoja2!$A$4:$B$2887,2,FALSE)</f>
        <v>18320000</v>
      </c>
      <c r="S413" s="11">
        <f t="shared" si="12"/>
        <v>0</v>
      </c>
      <c r="T413" s="19">
        <f t="shared" si="13"/>
        <v>100</v>
      </c>
      <c r="U413" s="5">
        <v>1</v>
      </c>
      <c r="V413" s="10" t="s">
        <v>3336</v>
      </c>
    </row>
    <row r="414" spans="1:22" s="4" customFormat="1" ht="51" x14ac:dyDescent="0.2">
      <c r="A414" s="5" t="s">
        <v>1032</v>
      </c>
      <c r="B414" s="5" t="s">
        <v>1032</v>
      </c>
      <c r="C414" s="5" t="s">
        <v>20</v>
      </c>
      <c r="D414" s="6" t="s">
        <v>355</v>
      </c>
      <c r="E414" s="18">
        <v>1015468175</v>
      </c>
      <c r="F414" s="7" t="s">
        <v>578</v>
      </c>
      <c r="G414" s="8">
        <v>35490</v>
      </c>
      <c r="H414" s="9" t="s">
        <v>2618</v>
      </c>
      <c r="I414" s="5" t="s">
        <v>580</v>
      </c>
      <c r="J414" s="5" t="s">
        <v>2906</v>
      </c>
      <c r="K414" s="5" t="s">
        <v>591</v>
      </c>
      <c r="L414" s="11">
        <v>10820453</v>
      </c>
      <c r="M414" s="13">
        <v>45323</v>
      </c>
      <c r="N414" s="13">
        <v>45337</v>
      </c>
      <c r="O414" s="13">
        <v>45473</v>
      </c>
      <c r="P414" s="15">
        <v>135</v>
      </c>
      <c r="Q414" s="11" t="s">
        <v>619</v>
      </c>
      <c r="R414" s="11">
        <f>+VLOOKUP(A414,[1]Hoja2!$A$4:$B$2887,2,FALSE)</f>
        <v>10820453</v>
      </c>
      <c r="S414" s="11">
        <f t="shared" si="12"/>
        <v>0</v>
      </c>
      <c r="T414" s="19">
        <f t="shared" si="13"/>
        <v>100</v>
      </c>
      <c r="U414" s="5">
        <v>0</v>
      </c>
      <c r="V414" s="10" t="s">
        <v>3337</v>
      </c>
    </row>
    <row r="415" spans="1:22" s="4" customFormat="1" ht="51" x14ac:dyDescent="0.2">
      <c r="A415" s="5" t="s">
        <v>1033</v>
      </c>
      <c r="B415" s="5" t="s">
        <v>1033</v>
      </c>
      <c r="C415" s="5" t="s">
        <v>20</v>
      </c>
      <c r="D415" s="6" t="s">
        <v>1982</v>
      </c>
      <c r="E415" s="18">
        <v>80513633</v>
      </c>
      <c r="F415" s="7" t="s">
        <v>578</v>
      </c>
      <c r="G415" s="8">
        <v>28990</v>
      </c>
      <c r="H415" s="9" t="s">
        <v>2644</v>
      </c>
      <c r="I415" s="5" t="s">
        <v>580</v>
      </c>
      <c r="J415" s="5" t="s">
        <v>602</v>
      </c>
      <c r="K415" s="5" t="s">
        <v>585</v>
      </c>
      <c r="L415" s="11">
        <v>12600000</v>
      </c>
      <c r="M415" s="13">
        <v>45322</v>
      </c>
      <c r="N415" s="13">
        <v>45328</v>
      </c>
      <c r="O415" s="13">
        <v>45387</v>
      </c>
      <c r="P415" s="15">
        <v>59</v>
      </c>
      <c r="Q415" s="11" t="s">
        <v>619</v>
      </c>
      <c r="R415" s="11">
        <f>+VLOOKUP(A415,[1]Hoja2!$A$4:$B$2887,2,FALSE)</f>
        <v>12600000</v>
      </c>
      <c r="S415" s="11">
        <f t="shared" si="12"/>
        <v>0</v>
      </c>
      <c r="T415" s="19">
        <f t="shared" si="13"/>
        <v>100</v>
      </c>
      <c r="U415" s="5">
        <v>1</v>
      </c>
      <c r="V415" s="10" t="s">
        <v>3338</v>
      </c>
    </row>
    <row r="416" spans="1:22" s="4" customFormat="1" ht="51" x14ac:dyDescent="0.2">
      <c r="A416" s="5" t="s">
        <v>1034</v>
      </c>
      <c r="B416" s="5" t="s">
        <v>1034</v>
      </c>
      <c r="C416" s="5" t="s">
        <v>20</v>
      </c>
      <c r="D416" s="6" t="s">
        <v>1983</v>
      </c>
      <c r="E416" s="18">
        <v>1026262571</v>
      </c>
      <c r="F416" s="7" t="s">
        <v>578</v>
      </c>
      <c r="G416" s="8">
        <v>32437</v>
      </c>
      <c r="H416" s="9" t="s">
        <v>2523</v>
      </c>
      <c r="I416" s="5" t="s">
        <v>580</v>
      </c>
      <c r="J416" s="5" t="s">
        <v>2906</v>
      </c>
      <c r="K416" s="5" t="s">
        <v>591</v>
      </c>
      <c r="L416" s="11">
        <v>17994900</v>
      </c>
      <c r="M416" s="13">
        <v>45323</v>
      </c>
      <c r="N416" s="13">
        <v>45323</v>
      </c>
      <c r="O416" s="13">
        <v>45473</v>
      </c>
      <c r="P416" s="15">
        <v>149</v>
      </c>
      <c r="Q416" s="11" t="s">
        <v>619</v>
      </c>
      <c r="R416" s="11">
        <f>+VLOOKUP(A416,[1]Hoja2!$A$4:$B$2887,2,FALSE)</f>
        <v>17994900</v>
      </c>
      <c r="S416" s="11">
        <f t="shared" si="12"/>
        <v>0</v>
      </c>
      <c r="T416" s="19">
        <f t="shared" si="13"/>
        <v>100</v>
      </c>
      <c r="U416" s="5">
        <v>0</v>
      </c>
      <c r="V416" s="10" t="s">
        <v>3339</v>
      </c>
    </row>
    <row r="417" spans="1:22" s="4" customFormat="1" ht="51" x14ac:dyDescent="0.2">
      <c r="A417" s="5" t="s">
        <v>1035</v>
      </c>
      <c r="B417" s="5" t="s">
        <v>1035</v>
      </c>
      <c r="C417" s="5" t="s">
        <v>20</v>
      </c>
      <c r="D417" s="6" t="s">
        <v>408</v>
      </c>
      <c r="E417" s="18">
        <v>79713040</v>
      </c>
      <c r="F417" s="7" t="s">
        <v>578</v>
      </c>
      <c r="G417" s="8">
        <v>27395</v>
      </c>
      <c r="H417" s="9" t="s">
        <v>2536</v>
      </c>
      <c r="I417" s="5" t="s">
        <v>580</v>
      </c>
      <c r="J417" s="5" t="s">
        <v>614</v>
      </c>
      <c r="K417" s="5" t="s">
        <v>591</v>
      </c>
      <c r="L417" s="11">
        <v>17994900</v>
      </c>
      <c r="M417" s="13">
        <v>45323</v>
      </c>
      <c r="N417" s="13">
        <v>45323</v>
      </c>
      <c r="O417" s="13">
        <v>45473</v>
      </c>
      <c r="P417" s="15">
        <v>149</v>
      </c>
      <c r="Q417" s="11" t="s">
        <v>619</v>
      </c>
      <c r="R417" s="11">
        <f>+VLOOKUP(A417,[1]Hoja2!$A$4:$B$2887,2,FALSE)</f>
        <v>17994900</v>
      </c>
      <c r="S417" s="11">
        <f t="shared" si="12"/>
        <v>0</v>
      </c>
      <c r="T417" s="19">
        <f t="shared" si="13"/>
        <v>100</v>
      </c>
      <c r="U417" s="5">
        <v>0</v>
      </c>
      <c r="V417" s="10" t="s">
        <v>3340</v>
      </c>
    </row>
    <row r="418" spans="1:22" s="4" customFormat="1" ht="51" x14ac:dyDescent="0.2">
      <c r="A418" s="5" t="s">
        <v>1036</v>
      </c>
      <c r="B418" s="5" t="s">
        <v>1036</v>
      </c>
      <c r="C418" s="5" t="s">
        <v>20</v>
      </c>
      <c r="D418" s="6" t="s">
        <v>354</v>
      </c>
      <c r="E418" s="18">
        <v>1018479866</v>
      </c>
      <c r="F418" s="7" t="s">
        <v>578</v>
      </c>
      <c r="G418" s="8">
        <v>34976</v>
      </c>
      <c r="H418" s="9" t="s">
        <v>2537</v>
      </c>
      <c r="I418" s="5" t="s">
        <v>580</v>
      </c>
      <c r="J418" s="5" t="s">
        <v>2906</v>
      </c>
      <c r="K418" s="5" t="s">
        <v>591</v>
      </c>
      <c r="L418" s="11">
        <v>17994900</v>
      </c>
      <c r="M418" s="13">
        <v>45323</v>
      </c>
      <c r="N418" s="13">
        <v>45328</v>
      </c>
      <c r="O418" s="13">
        <v>45473</v>
      </c>
      <c r="P418" s="15">
        <v>144</v>
      </c>
      <c r="Q418" s="11" t="s">
        <v>619</v>
      </c>
      <c r="R418" s="11">
        <f>+VLOOKUP(A418,[1]Hoja2!$A$4:$B$2887,2,FALSE)</f>
        <v>17994900</v>
      </c>
      <c r="S418" s="11">
        <f t="shared" si="12"/>
        <v>0</v>
      </c>
      <c r="T418" s="19">
        <f t="shared" si="13"/>
        <v>100</v>
      </c>
      <c r="U418" s="5">
        <v>0</v>
      </c>
      <c r="V418" s="10" t="s">
        <v>3341</v>
      </c>
    </row>
    <row r="419" spans="1:22" s="4" customFormat="1" ht="51" x14ac:dyDescent="0.2">
      <c r="A419" s="5" t="s">
        <v>1037</v>
      </c>
      <c r="B419" s="5" t="s">
        <v>1037</v>
      </c>
      <c r="C419" s="5" t="s">
        <v>1784</v>
      </c>
      <c r="D419" s="6" t="s">
        <v>1984</v>
      </c>
      <c r="E419" s="18">
        <v>1024594789</v>
      </c>
      <c r="F419" s="7" t="s">
        <v>578</v>
      </c>
      <c r="G419" s="8">
        <v>32450</v>
      </c>
      <c r="H419" s="9" t="s">
        <v>2473</v>
      </c>
      <c r="I419" s="5" t="s">
        <v>580</v>
      </c>
      <c r="J419" s="5" t="s">
        <v>601</v>
      </c>
      <c r="K419" s="5" t="s">
        <v>584</v>
      </c>
      <c r="L419" s="11">
        <v>14990000</v>
      </c>
      <c r="M419" s="13">
        <v>45322</v>
      </c>
      <c r="N419" s="13">
        <v>45323</v>
      </c>
      <c r="O419" s="13">
        <v>45473</v>
      </c>
      <c r="P419" s="15">
        <v>149</v>
      </c>
      <c r="Q419" s="11" t="s">
        <v>619</v>
      </c>
      <c r="R419" s="11">
        <f>+VLOOKUP(A419,[1]Hoja2!$A$4:$B$2887,2,FALSE)</f>
        <v>20986000</v>
      </c>
      <c r="S419" s="11">
        <f t="shared" si="12"/>
        <v>-5996000</v>
      </c>
      <c r="T419" s="19">
        <f t="shared" si="13"/>
        <v>140</v>
      </c>
      <c r="U419" s="5">
        <v>1</v>
      </c>
      <c r="V419" s="10" t="s">
        <v>3342</v>
      </c>
    </row>
    <row r="420" spans="1:22" s="4" customFormat="1" ht="51" x14ac:dyDescent="0.2">
      <c r="A420" s="5" t="s">
        <v>1038</v>
      </c>
      <c r="B420" s="5" t="s">
        <v>1038</v>
      </c>
      <c r="C420" s="5" t="s">
        <v>1784</v>
      </c>
      <c r="D420" s="6" t="s">
        <v>388</v>
      </c>
      <c r="E420" s="18">
        <v>52736749</v>
      </c>
      <c r="F420" s="7" t="s">
        <v>578</v>
      </c>
      <c r="G420" s="8">
        <v>29882</v>
      </c>
      <c r="H420" s="9" t="s">
        <v>2554</v>
      </c>
      <c r="I420" s="5" t="s">
        <v>580</v>
      </c>
      <c r="J420" s="5" t="s">
        <v>2906</v>
      </c>
      <c r="K420" s="5" t="s">
        <v>591</v>
      </c>
      <c r="L420" s="11">
        <v>17994900</v>
      </c>
      <c r="M420" s="13">
        <v>45322</v>
      </c>
      <c r="N420" s="13">
        <v>45324</v>
      </c>
      <c r="O420" s="13">
        <v>45473</v>
      </c>
      <c r="P420" s="15">
        <v>148</v>
      </c>
      <c r="Q420" s="11" t="s">
        <v>619</v>
      </c>
      <c r="R420" s="11">
        <f>+VLOOKUP(A420,[1]Hoja2!$A$4:$B$2887,2,FALSE)</f>
        <v>25192860</v>
      </c>
      <c r="S420" s="11">
        <f t="shared" si="12"/>
        <v>-7197960</v>
      </c>
      <c r="T420" s="19">
        <f t="shared" si="13"/>
        <v>140</v>
      </c>
      <c r="U420" s="5">
        <v>1</v>
      </c>
      <c r="V420" s="10" t="s">
        <v>3343</v>
      </c>
    </row>
    <row r="421" spans="1:22" s="4" customFormat="1" ht="51" x14ac:dyDescent="0.2">
      <c r="A421" s="5" t="s">
        <v>1039</v>
      </c>
      <c r="B421" s="5" t="s">
        <v>1039</v>
      </c>
      <c r="C421" s="5" t="s">
        <v>1784</v>
      </c>
      <c r="D421" s="6" t="s">
        <v>445</v>
      </c>
      <c r="E421" s="18">
        <v>79824885</v>
      </c>
      <c r="F421" s="7" t="s">
        <v>578</v>
      </c>
      <c r="G421" s="8">
        <v>28386</v>
      </c>
      <c r="H421" s="9" t="s">
        <v>2645</v>
      </c>
      <c r="I421" s="5" t="s">
        <v>580</v>
      </c>
      <c r="J421" s="5" t="s">
        <v>603</v>
      </c>
      <c r="K421" s="5" t="s">
        <v>586</v>
      </c>
      <c r="L421" s="11">
        <v>6600000</v>
      </c>
      <c r="M421" s="13">
        <v>45324</v>
      </c>
      <c r="N421" s="13">
        <v>45328</v>
      </c>
      <c r="O421" s="13">
        <v>45382</v>
      </c>
      <c r="P421" s="15">
        <v>55</v>
      </c>
      <c r="Q421" s="11" t="s">
        <v>619</v>
      </c>
      <c r="R421" s="11">
        <f>+VLOOKUP(A421,[1]Hoja2!$A$4:$B$2887,2,FALSE)</f>
        <v>6600000</v>
      </c>
      <c r="S421" s="11">
        <f t="shared" si="12"/>
        <v>0</v>
      </c>
      <c r="T421" s="19">
        <f t="shared" si="13"/>
        <v>100</v>
      </c>
      <c r="U421" s="5">
        <v>0</v>
      </c>
      <c r="V421" s="10" t="s">
        <v>3344</v>
      </c>
    </row>
    <row r="422" spans="1:22" s="4" customFormat="1" ht="51" x14ac:dyDescent="0.2">
      <c r="A422" s="5" t="s">
        <v>1040</v>
      </c>
      <c r="B422" s="5" t="s">
        <v>1040</v>
      </c>
      <c r="C422" s="5" t="s">
        <v>1784</v>
      </c>
      <c r="D422" s="6" t="s">
        <v>484</v>
      </c>
      <c r="E422" s="18">
        <v>1000159539</v>
      </c>
      <c r="F422" s="7" t="s">
        <v>578</v>
      </c>
      <c r="G422" s="8">
        <v>37370</v>
      </c>
      <c r="H422" s="9" t="s">
        <v>2646</v>
      </c>
      <c r="I422" s="5" t="s">
        <v>580</v>
      </c>
      <c r="J422" s="5" t="s">
        <v>604</v>
      </c>
      <c r="K422" s="5" t="s">
        <v>587</v>
      </c>
      <c r="L422" s="11">
        <v>4810000</v>
      </c>
      <c r="M422" s="13">
        <v>45322</v>
      </c>
      <c r="N422" s="13">
        <v>45327</v>
      </c>
      <c r="O422" s="13">
        <v>45382</v>
      </c>
      <c r="P422" s="15">
        <v>56</v>
      </c>
      <c r="Q422" s="11" t="s">
        <v>619</v>
      </c>
      <c r="R422" s="11">
        <f>+VLOOKUP(A422,[1]Hoja2!$A$4:$B$2887,2,FALSE)</f>
        <v>4810000</v>
      </c>
      <c r="S422" s="11">
        <f t="shared" si="12"/>
        <v>0</v>
      </c>
      <c r="T422" s="19">
        <f t="shared" si="13"/>
        <v>100</v>
      </c>
      <c r="U422" s="5">
        <v>0</v>
      </c>
      <c r="V422" s="10" t="s">
        <v>3345</v>
      </c>
    </row>
    <row r="423" spans="1:22" s="4" customFormat="1" ht="51" x14ac:dyDescent="0.2">
      <c r="A423" s="5" t="s">
        <v>1041</v>
      </c>
      <c r="B423" s="5" t="s">
        <v>1041</v>
      </c>
      <c r="C423" s="5" t="s">
        <v>20</v>
      </c>
      <c r="D423" s="6" t="s">
        <v>1985</v>
      </c>
      <c r="E423" s="18">
        <v>1010175957</v>
      </c>
      <c r="F423" s="7" t="s">
        <v>578</v>
      </c>
      <c r="G423" s="8">
        <v>32193</v>
      </c>
      <c r="H423" s="9" t="s">
        <v>2482</v>
      </c>
      <c r="I423" s="5" t="s">
        <v>580</v>
      </c>
      <c r="J423" s="5" t="s">
        <v>601</v>
      </c>
      <c r="K423" s="5" t="s">
        <v>584</v>
      </c>
      <c r="L423" s="11">
        <v>14990000</v>
      </c>
      <c r="M423" s="13">
        <v>45323</v>
      </c>
      <c r="N423" s="13">
        <v>45330</v>
      </c>
      <c r="O423" s="13">
        <v>45473</v>
      </c>
      <c r="P423" s="15">
        <v>142</v>
      </c>
      <c r="Q423" s="11" t="s">
        <v>619</v>
      </c>
      <c r="R423" s="11">
        <f>+VLOOKUP(A423,[1]Hoja2!$A$4:$B$2887,2,FALSE)</f>
        <v>20986000</v>
      </c>
      <c r="S423" s="11">
        <f t="shared" si="12"/>
        <v>-5996000</v>
      </c>
      <c r="T423" s="19">
        <f t="shared" si="13"/>
        <v>140</v>
      </c>
      <c r="U423" s="5">
        <v>0</v>
      </c>
      <c r="V423" s="10" t="s">
        <v>3346</v>
      </c>
    </row>
    <row r="424" spans="1:22" s="4" customFormat="1" ht="51" x14ac:dyDescent="0.2">
      <c r="A424" s="5" t="s">
        <v>1042</v>
      </c>
      <c r="B424" s="5" t="s">
        <v>1042</v>
      </c>
      <c r="C424" s="5" t="s">
        <v>20</v>
      </c>
      <c r="D424" s="6" t="s">
        <v>347</v>
      </c>
      <c r="E424" s="18">
        <v>1054373917</v>
      </c>
      <c r="F424" s="7" t="s">
        <v>578</v>
      </c>
      <c r="G424" s="8">
        <v>34490</v>
      </c>
      <c r="H424" s="9" t="s">
        <v>2647</v>
      </c>
      <c r="I424" s="5" t="s">
        <v>580</v>
      </c>
      <c r="J424" s="5" t="s">
        <v>2906</v>
      </c>
      <c r="K424" s="5" t="s">
        <v>591</v>
      </c>
      <c r="L424" s="11">
        <v>8784000</v>
      </c>
      <c r="M424" s="13">
        <v>45323</v>
      </c>
      <c r="N424" s="13">
        <v>45327</v>
      </c>
      <c r="O424" s="13">
        <v>45382</v>
      </c>
      <c r="P424" s="15">
        <v>56</v>
      </c>
      <c r="Q424" s="11" t="s">
        <v>619</v>
      </c>
      <c r="R424" s="11">
        <f>+VLOOKUP(A424,[1]Hoja2!$A$4:$B$2887,2,FALSE)</f>
        <v>8784000</v>
      </c>
      <c r="S424" s="11">
        <f t="shared" si="12"/>
        <v>0</v>
      </c>
      <c r="T424" s="19">
        <f t="shared" si="13"/>
        <v>100</v>
      </c>
      <c r="U424" s="5">
        <v>0</v>
      </c>
      <c r="V424" s="10" t="s">
        <v>3347</v>
      </c>
    </row>
    <row r="425" spans="1:22" s="4" customFormat="1" ht="51" x14ac:dyDescent="0.2">
      <c r="A425" s="5" t="s">
        <v>1043</v>
      </c>
      <c r="B425" s="5" t="s">
        <v>1043</v>
      </c>
      <c r="C425" s="5" t="s">
        <v>20</v>
      </c>
      <c r="D425" s="6" t="s">
        <v>221</v>
      </c>
      <c r="E425" s="18">
        <v>79807596</v>
      </c>
      <c r="F425" s="7" t="s">
        <v>578</v>
      </c>
      <c r="G425" s="8">
        <v>28191</v>
      </c>
      <c r="H425" s="9" t="s">
        <v>2588</v>
      </c>
      <c r="I425" s="5" t="s">
        <v>580</v>
      </c>
      <c r="J425" s="5" t="s">
        <v>2906</v>
      </c>
      <c r="K425" s="5" t="s">
        <v>591</v>
      </c>
      <c r="L425" s="11">
        <v>17994900</v>
      </c>
      <c r="M425" s="13">
        <v>45327</v>
      </c>
      <c r="N425" s="13">
        <v>45330</v>
      </c>
      <c r="O425" s="13">
        <v>45473</v>
      </c>
      <c r="P425" s="15">
        <v>142</v>
      </c>
      <c r="Q425" s="11" t="s">
        <v>619</v>
      </c>
      <c r="R425" s="11">
        <f>+VLOOKUP(A425,[1]Hoja2!$A$4:$B$2887,2,FALSE)</f>
        <v>25192860</v>
      </c>
      <c r="S425" s="11">
        <f t="shared" si="12"/>
        <v>-7197960</v>
      </c>
      <c r="T425" s="19">
        <f t="shared" si="13"/>
        <v>140</v>
      </c>
      <c r="U425" s="5">
        <v>1</v>
      </c>
      <c r="V425" s="10" t="s">
        <v>3348</v>
      </c>
    </row>
    <row r="426" spans="1:22" s="4" customFormat="1" ht="51" x14ac:dyDescent="0.2">
      <c r="A426" s="5" t="s">
        <v>1044</v>
      </c>
      <c r="B426" s="5" t="s">
        <v>1044</v>
      </c>
      <c r="C426" s="5" t="s">
        <v>20</v>
      </c>
      <c r="D426" s="6" t="s">
        <v>1986</v>
      </c>
      <c r="E426" s="18">
        <v>79823287</v>
      </c>
      <c r="F426" s="7" t="s">
        <v>578</v>
      </c>
      <c r="G426" s="8">
        <v>28134</v>
      </c>
      <c r="H426" s="9" t="s">
        <v>2475</v>
      </c>
      <c r="I426" s="5" t="s">
        <v>580</v>
      </c>
      <c r="J426" s="5" t="s">
        <v>2906</v>
      </c>
      <c r="K426" s="5" t="s">
        <v>591</v>
      </c>
      <c r="L426" s="11">
        <v>13614000</v>
      </c>
      <c r="M426" s="13">
        <v>45323</v>
      </c>
      <c r="N426" s="13">
        <v>45327</v>
      </c>
      <c r="O426" s="13">
        <v>45382</v>
      </c>
      <c r="P426" s="15">
        <v>56</v>
      </c>
      <c r="Q426" s="11" t="s">
        <v>619</v>
      </c>
      <c r="R426" s="11">
        <f>+VLOOKUP(A426,[1]Hoja2!$A$4:$B$2887,2,FALSE)</f>
        <v>20194100</v>
      </c>
      <c r="S426" s="11">
        <f t="shared" si="12"/>
        <v>-6580100</v>
      </c>
      <c r="T426" s="19">
        <f t="shared" si="13"/>
        <v>148.33333333333334</v>
      </c>
      <c r="U426" s="5">
        <v>0</v>
      </c>
      <c r="V426" s="10" t="s">
        <v>3349</v>
      </c>
    </row>
    <row r="427" spans="1:22" s="4" customFormat="1" ht="51" x14ac:dyDescent="0.2">
      <c r="A427" s="5" t="s">
        <v>1045</v>
      </c>
      <c r="B427" s="5" t="s">
        <v>1045</v>
      </c>
      <c r="C427" s="5" t="s">
        <v>20</v>
      </c>
      <c r="D427" s="6" t="s">
        <v>304</v>
      </c>
      <c r="E427" s="18">
        <v>1013588834</v>
      </c>
      <c r="F427" s="7" t="s">
        <v>578</v>
      </c>
      <c r="G427" s="8">
        <v>31963</v>
      </c>
      <c r="H427" s="9" t="s">
        <v>2648</v>
      </c>
      <c r="I427" s="5" t="s">
        <v>580</v>
      </c>
      <c r="J427" s="5" t="s">
        <v>2906</v>
      </c>
      <c r="K427" s="5" t="s">
        <v>591</v>
      </c>
      <c r="L427" s="11">
        <v>11144000</v>
      </c>
      <c r="M427" s="13">
        <v>45322</v>
      </c>
      <c r="N427" s="13">
        <v>45323</v>
      </c>
      <c r="O427" s="13">
        <v>45382</v>
      </c>
      <c r="P427" s="15">
        <v>60</v>
      </c>
      <c r="Q427" s="11" t="s">
        <v>619</v>
      </c>
      <c r="R427" s="11">
        <f>+VLOOKUP(A427,[1]Hoja2!$A$4:$B$2887,2,FALSE)</f>
        <v>16530267</v>
      </c>
      <c r="S427" s="11">
        <f t="shared" si="12"/>
        <v>-5386267</v>
      </c>
      <c r="T427" s="19">
        <f t="shared" si="13"/>
        <v>148.33333632447955</v>
      </c>
      <c r="U427" s="5">
        <v>0</v>
      </c>
      <c r="V427" s="10" t="s">
        <v>3350</v>
      </c>
    </row>
    <row r="428" spans="1:22" s="4" customFormat="1" ht="51" x14ac:dyDescent="0.2">
      <c r="A428" s="5" t="s">
        <v>1046</v>
      </c>
      <c r="B428" s="5" t="s">
        <v>1046</v>
      </c>
      <c r="C428" s="5" t="s">
        <v>20</v>
      </c>
      <c r="D428" s="6" t="s">
        <v>24</v>
      </c>
      <c r="E428" s="18">
        <v>1032363020</v>
      </c>
      <c r="F428" s="7" t="s">
        <v>578</v>
      </c>
      <c r="G428" s="8">
        <v>31434</v>
      </c>
      <c r="H428" s="9" t="s">
        <v>2582</v>
      </c>
      <c r="I428" s="5" t="s">
        <v>580</v>
      </c>
      <c r="J428" s="5" t="s">
        <v>601</v>
      </c>
      <c r="K428" s="5" t="s">
        <v>584</v>
      </c>
      <c r="L428" s="11">
        <v>10624000</v>
      </c>
      <c r="M428" s="13">
        <v>45322</v>
      </c>
      <c r="N428" s="13">
        <v>45327</v>
      </c>
      <c r="O428" s="13">
        <v>45382</v>
      </c>
      <c r="P428" s="15">
        <v>56</v>
      </c>
      <c r="Q428" s="11" t="s">
        <v>619</v>
      </c>
      <c r="R428" s="11">
        <f>+VLOOKUP(A428,[1]Hoja2!$A$4:$B$2887,2,FALSE)</f>
        <v>15936000</v>
      </c>
      <c r="S428" s="11">
        <f t="shared" si="12"/>
        <v>-5312000</v>
      </c>
      <c r="T428" s="19">
        <f t="shared" si="13"/>
        <v>150</v>
      </c>
      <c r="U428" s="5">
        <v>0</v>
      </c>
      <c r="V428" s="10" t="s">
        <v>3351</v>
      </c>
    </row>
    <row r="429" spans="1:22" s="4" customFormat="1" ht="51" x14ac:dyDescent="0.2">
      <c r="A429" s="5" t="s">
        <v>1047</v>
      </c>
      <c r="B429" s="5" t="s">
        <v>1047</v>
      </c>
      <c r="C429" s="5" t="s">
        <v>20</v>
      </c>
      <c r="D429" s="6" t="s">
        <v>340</v>
      </c>
      <c r="E429" s="18">
        <v>1030617091</v>
      </c>
      <c r="F429" s="7" t="s">
        <v>578</v>
      </c>
      <c r="G429" s="8">
        <v>33771</v>
      </c>
      <c r="H429" s="9" t="s">
        <v>2649</v>
      </c>
      <c r="I429" s="5" t="s">
        <v>580</v>
      </c>
      <c r="J429" s="5" t="s">
        <v>602</v>
      </c>
      <c r="K429" s="5" t="s">
        <v>585</v>
      </c>
      <c r="L429" s="11">
        <v>7212588</v>
      </c>
      <c r="M429" s="13">
        <v>45323</v>
      </c>
      <c r="N429" s="13">
        <v>45327</v>
      </c>
      <c r="O429" s="13">
        <v>45382</v>
      </c>
      <c r="P429" s="15">
        <v>56</v>
      </c>
      <c r="Q429" s="11" t="s">
        <v>619</v>
      </c>
      <c r="R429" s="11">
        <f>+VLOOKUP(A429,[1]Hoja2!$A$4:$B$2887,2,FALSE)</f>
        <v>7212588</v>
      </c>
      <c r="S429" s="11">
        <f t="shared" si="12"/>
        <v>0</v>
      </c>
      <c r="T429" s="19">
        <f t="shared" si="13"/>
        <v>100</v>
      </c>
      <c r="U429" s="5">
        <v>0</v>
      </c>
      <c r="V429" s="10" t="s">
        <v>3352</v>
      </c>
    </row>
    <row r="430" spans="1:22" s="4" customFormat="1" ht="51" x14ac:dyDescent="0.2">
      <c r="A430" s="5" t="s">
        <v>1048</v>
      </c>
      <c r="B430" s="5" t="s">
        <v>1048</v>
      </c>
      <c r="C430" s="5" t="s">
        <v>20</v>
      </c>
      <c r="D430" s="6" t="s">
        <v>562</v>
      </c>
      <c r="E430" s="18">
        <v>1032441839</v>
      </c>
      <c r="F430" s="7" t="s">
        <v>578</v>
      </c>
      <c r="G430" s="8">
        <v>33056</v>
      </c>
      <c r="H430" s="9" t="s">
        <v>2482</v>
      </c>
      <c r="I430" s="5" t="s">
        <v>580</v>
      </c>
      <c r="J430" s="5" t="s">
        <v>601</v>
      </c>
      <c r="K430" s="5" t="s">
        <v>584</v>
      </c>
      <c r="L430" s="11">
        <v>14990000</v>
      </c>
      <c r="M430" s="13">
        <v>45323</v>
      </c>
      <c r="N430" s="13">
        <v>45335</v>
      </c>
      <c r="O430" s="13">
        <v>45473</v>
      </c>
      <c r="P430" s="15">
        <v>137</v>
      </c>
      <c r="Q430" s="11" t="s">
        <v>619</v>
      </c>
      <c r="R430" s="11">
        <f>+VLOOKUP(A430,[1]Hoja2!$A$4:$B$2887,2,FALSE)</f>
        <v>14990000</v>
      </c>
      <c r="S430" s="11">
        <f t="shared" si="12"/>
        <v>0</v>
      </c>
      <c r="T430" s="19">
        <f t="shared" si="13"/>
        <v>100</v>
      </c>
      <c r="U430" s="5">
        <v>0</v>
      </c>
      <c r="V430" s="10" t="s">
        <v>3353</v>
      </c>
    </row>
    <row r="431" spans="1:22" s="4" customFormat="1" ht="76.5" x14ac:dyDescent="0.2">
      <c r="A431" s="5" t="s">
        <v>1044</v>
      </c>
      <c r="B431" s="5" t="s">
        <v>1049</v>
      </c>
      <c r="C431" s="5" t="s">
        <v>1784</v>
      </c>
      <c r="D431" s="6" t="s">
        <v>565</v>
      </c>
      <c r="E431" s="18">
        <v>79660658</v>
      </c>
      <c r="F431" s="7" t="s">
        <v>578</v>
      </c>
      <c r="G431" s="8">
        <v>27119</v>
      </c>
      <c r="H431" s="9" t="s">
        <v>2650</v>
      </c>
      <c r="I431" s="5" t="s">
        <v>580</v>
      </c>
      <c r="J431" s="5" t="s">
        <v>602</v>
      </c>
      <c r="K431" s="5" t="s">
        <v>585</v>
      </c>
      <c r="L431" s="11">
        <v>4174000</v>
      </c>
      <c r="M431" s="13">
        <v>45323</v>
      </c>
      <c r="N431" s="13">
        <v>45323</v>
      </c>
      <c r="O431" s="13">
        <v>45382</v>
      </c>
      <c r="P431" s="15">
        <v>60</v>
      </c>
      <c r="Q431" s="11" t="s">
        <v>619</v>
      </c>
      <c r="R431" s="11">
        <f>+VLOOKUP(A431,[1]Hoja2!$A$4:$B$2887,2,FALSE)</f>
        <v>20194100</v>
      </c>
      <c r="S431" s="11">
        <f t="shared" si="12"/>
        <v>-16020100</v>
      </c>
      <c r="T431" s="19">
        <f t="shared" si="13"/>
        <v>483.80689985625298</v>
      </c>
      <c r="U431" s="5">
        <v>0</v>
      </c>
      <c r="V431" s="10" t="s">
        <v>3354</v>
      </c>
    </row>
    <row r="432" spans="1:22" s="4" customFormat="1" ht="76.5" x14ac:dyDescent="0.2">
      <c r="A432" s="5" t="s">
        <v>1044</v>
      </c>
      <c r="B432" s="5" t="s">
        <v>1050</v>
      </c>
      <c r="C432" s="5" t="s">
        <v>20</v>
      </c>
      <c r="D432" s="6" t="s">
        <v>115</v>
      </c>
      <c r="E432" s="18">
        <v>1032359646</v>
      </c>
      <c r="F432" s="7" t="s">
        <v>578</v>
      </c>
      <c r="G432" s="8">
        <v>31491</v>
      </c>
      <c r="H432" s="9" t="s">
        <v>2507</v>
      </c>
      <c r="I432" s="5" t="s">
        <v>580</v>
      </c>
      <c r="J432" s="5" t="s">
        <v>2906</v>
      </c>
      <c r="K432" s="5" t="s">
        <v>591</v>
      </c>
      <c r="L432" s="11">
        <v>12260600</v>
      </c>
      <c r="M432" s="13">
        <v>45322</v>
      </c>
      <c r="N432" s="13">
        <v>45323</v>
      </c>
      <c r="O432" s="13">
        <v>45382</v>
      </c>
      <c r="P432" s="15">
        <v>60</v>
      </c>
      <c r="Q432" s="11" t="s">
        <v>619</v>
      </c>
      <c r="R432" s="11">
        <f>+VLOOKUP(A432,[1]Hoja2!$A$4:$B$2887,2,FALSE)</f>
        <v>20194100</v>
      </c>
      <c r="S432" s="11">
        <f t="shared" si="12"/>
        <v>-7933500</v>
      </c>
      <c r="T432" s="19">
        <f t="shared" si="13"/>
        <v>164.70727370601765</v>
      </c>
      <c r="U432" s="5">
        <v>0</v>
      </c>
      <c r="V432" s="10" t="s">
        <v>3355</v>
      </c>
    </row>
    <row r="433" spans="1:22" s="4" customFormat="1" ht="51" x14ac:dyDescent="0.2">
      <c r="A433" s="5" t="s">
        <v>1051</v>
      </c>
      <c r="B433" s="5" t="s">
        <v>1051</v>
      </c>
      <c r="C433" s="5" t="s">
        <v>1784</v>
      </c>
      <c r="D433" s="6" t="s">
        <v>470</v>
      </c>
      <c r="E433" s="18">
        <v>1030637718</v>
      </c>
      <c r="F433" s="7" t="s">
        <v>578</v>
      </c>
      <c r="G433" s="8">
        <v>34404</v>
      </c>
      <c r="H433" s="9" t="s">
        <v>2651</v>
      </c>
      <c r="I433" s="5" t="s">
        <v>580</v>
      </c>
      <c r="J433" s="5" t="s">
        <v>604</v>
      </c>
      <c r="K433" s="5" t="s">
        <v>587</v>
      </c>
      <c r="L433" s="11">
        <v>15400000</v>
      </c>
      <c r="M433" s="13">
        <v>45322</v>
      </c>
      <c r="N433" s="13">
        <v>45324</v>
      </c>
      <c r="O433" s="13">
        <v>45382</v>
      </c>
      <c r="P433" s="15">
        <v>59</v>
      </c>
      <c r="Q433" s="11" t="s">
        <v>619</v>
      </c>
      <c r="R433" s="11">
        <f>+VLOOKUP(A433,[1]Hoja2!$A$4:$B$2887,2,FALSE)</f>
        <v>15400000</v>
      </c>
      <c r="S433" s="11">
        <f t="shared" si="12"/>
        <v>0</v>
      </c>
      <c r="T433" s="19">
        <f t="shared" si="13"/>
        <v>100</v>
      </c>
      <c r="U433" s="5">
        <v>0</v>
      </c>
      <c r="V433" s="10" t="s">
        <v>3356</v>
      </c>
    </row>
    <row r="434" spans="1:22" s="4" customFormat="1" ht="51" x14ac:dyDescent="0.2">
      <c r="A434" s="5" t="s">
        <v>1052</v>
      </c>
      <c r="B434" s="5" t="s">
        <v>1052</v>
      </c>
      <c r="C434" s="5" t="s">
        <v>20</v>
      </c>
      <c r="D434" s="6" t="s">
        <v>1987</v>
      </c>
      <c r="E434" s="18">
        <v>1022360809</v>
      </c>
      <c r="F434" s="7" t="s">
        <v>578</v>
      </c>
      <c r="G434" s="8">
        <v>32894</v>
      </c>
      <c r="H434" s="9" t="s">
        <v>2652</v>
      </c>
      <c r="I434" s="5" t="s">
        <v>580</v>
      </c>
      <c r="J434" s="5" t="s">
        <v>604</v>
      </c>
      <c r="K434" s="5" t="s">
        <v>587</v>
      </c>
      <c r="L434" s="11">
        <v>14000000</v>
      </c>
      <c r="M434" s="13">
        <v>45322</v>
      </c>
      <c r="N434" s="13">
        <v>45323</v>
      </c>
      <c r="O434" s="13">
        <v>45381</v>
      </c>
      <c r="P434" s="15">
        <v>59</v>
      </c>
      <c r="Q434" s="11" t="s">
        <v>619</v>
      </c>
      <c r="R434" s="11">
        <f>+VLOOKUP(A434,[1]Hoja2!$A$4:$B$2887,2,FALSE)</f>
        <v>14000000</v>
      </c>
      <c r="S434" s="11">
        <f t="shared" si="12"/>
        <v>0</v>
      </c>
      <c r="T434" s="19">
        <f t="shared" si="13"/>
        <v>100</v>
      </c>
      <c r="U434" s="5">
        <v>0</v>
      </c>
      <c r="V434" s="10" t="s">
        <v>3357</v>
      </c>
    </row>
    <row r="435" spans="1:22" s="4" customFormat="1" ht="51" x14ac:dyDescent="0.2">
      <c r="A435" s="5" t="s">
        <v>1053</v>
      </c>
      <c r="B435" s="5" t="s">
        <v>1053</v>
      </c>
      <c r="C435" s="5" t="s">
        <v>1784</v>
      </c>
      <c r="D435" s="6" t="s">
        <v>1988</v>
      </c>
      <c r="E435" s="18">
        <v>1018404700</v>
      </c>
      <c r="F435" s="7" t="s">
        <v>578</v>
      </c>
      <c r="G435" s="8">
        <v>31565</v>
      </c>
      <c r="H435" s="9" t="s">
        <v>2554</v>
      </c>
      <c r="I435" s="5" t="s">
        <v>580</v>
      </c>
      <c r="J435" s="5" t="s">
        <v>2906</v>
      </c>
      <c r="K435" s="5" t="s">
        <v>591</v>
      </c>
      <c r="L435" s="11">
        <v>17994900</v>
      </c>
      <c r="M435" s="13">
        <v>45324</v>
      </c>
      <c r="N435" s="13">
        <v>45329</v>
      </c>
      <c r="O435" s="13">
        <v>45473</v>
      </c>
      <c r="P435" s="15">
        <v>143</v>
      </c>
      <c r="Q435" s="11" t="s">
        <v>619</v>
      </c>
      <c r="R435" s="11">
        <f>+VLOOKUP(A435,[1]Hoja2!$A$4:$B$2887,2,FALSE)</f>
        <v>25192860</v>
      </c>
      <c r="S435" s="11">
        <f t="shared" si="12"/>
        <v>-7197960</v>
      </c>
      <c r="T435" s="19">
        <f t="shared" si="13"/>
        <v>140</v>
      </c>
      <c r="U435" s="5">
        <v>0</v>
      </c>
      <c r="V435" s="10" t="s">
        <v>3358</v>
      </c>
    </row>
    <row r="436" spans="1:22" s="4" customFormat="1" ht="51" x14ac:dyDescent="0.2">
      <c r="A436" s="5" t="s">
        <v>1054</v>
      </c>
      <c r="B436" s="5" t="s">
        <v>1054</v>
      </c>
      <c r="C436" s="5" t="s">
        <v>20</v>
      </c>
      <c r="D436" s="6" t="s">
        <v>1989</v>
      </c>
      <c r="E436" s="18">
        <v>1012326661</v>
      </c>
      <c r="F436" s="7" t="s">
        <v>578</v>
      </c>
      <c r="G436" s="8">
        <v>31722</v>
      </c>
      <c r="H436" s="9" t="s">
        <v>2482</v>
      </c>
      <c r="I436" s="5" t="s">
        <v>580</v>
      </c>
      <c r="J436" s="5" t="s">
        <v>601</v>
      </c>
      <c r="K436" s="5" t="s">
        <v>584</v>
      </c>
      <c r="L436" s="11">
        <v>14990000</v>
      </c>
      <c r="M436" s="13">
        <v>45322</v>
      </c>
      <c r="N436" s="13">
        <v>45323</v>
      </c>
      <c r="O436" s="13">
        <v>45473</v>
      </c>
      <c r="P436" s="15">
        <v>149</v>
      </c>
      <c r="Q436" s="11" t="s">
        <v>619</v>
      </c>
      <c r="R436" s="11">
        <f>+VLOOKUP(A436,[1]Hoja2!$A$4:$B$2887,2,FALSE)</f>
        <v>20986000</v>
      </c>
      <c r="S436" s="11">
        <f t="shared" si="12"/>
        <v>-5996000</v>
      </c>
      <c r="T436" s="19">
        <f t="shared" si="13"/>
        <v>140</v>
      </c>
      <c r="U436" s="5">
        <v>1</v>
      </c>
      <c r="V436" s="10" t="s">
        <v>3359</v>
      </c>
    </row>
    <row r="437" spans="1:22" s="4" customFormat="1" ht="51" x14ac:dyDescent="0.2">
      <c r="A437" s="5" t="s">
        <v>1055</v>
      </c>
      <c r="B437" s="5" t="s">
        <v>1055</v>
      </c>
      <c r="C437" s="5" t="s">
        <v>1784</v>
      </c>
      <c r="D437" s="6" t="s">
        <v>1990</v>
      </c>
      <c r="E437" s="18">
        <v>1026559037</v>
      </c>
      <c r="F437" s="7" t="s">
        <v>578</v>
      </c>
      <c r="G437" s="8">
        <v>32505</v>
      </c>
      <c r="H437" s="9" t="s">
        <v>2653</v>
      </c>
      <c r="I437" s="5" t="s">
        <v>580</v>
      </c>
      <c r="J437" s="5" t="s">
        <v>602</v>
      </c>
      <c r="K437" s="5" t="s">
        <v>585</v>
      </c>
      <c r="L437" s="11">
        <v>14200000</v>
      </c>
      <c r="M437" s="13">
        <v>45323</v>
      </c>
      <c r="N437" s="13">
        <v>45327</v>
      </c>
      <c r="O437" s="13">
        <v>45488</v>
      </c>
      <c r="P437" s="15">
        <v>160</v>
      </c>
      <c r="Q437" s="11" t="s">
        <v>619</v>
      </c>
      <c r="R437" s="11">
        <f>+VLOOKUP(A437,[1]Hoja2!$A$4:$B$2887,2,FALSE)</f>
        <v>14200000</v>
      </c>
      <c r="S437" s="11">
        <f t="shared" si="12"/>
        <v>0</v>
      </c>
      <c r="T437" s="19">
        <f t="shared" si="13"/>
        <v>100</v>
      </c>
      <c r="U437" s="5">
        <v>0</v>
      </c>
      <c r="V437" s="10" t="s">
        <v>3360</v>
      </c>
    </row>
    <row r="438" spans="1:22" s="4" customFormat="1" ht="51" x14ac:dyDescent="0.2">
      <c r="A438" s="5" t="s">
        <v>1056</v>
      </c>
      <c r="B438" s="5" t="s">
        <v>1056</v>
      </c>
      <c r="C438" s="5" t="s">
        <v>1784</v>
      </c>
      <c r="D438" s="6" t="s">
        <v>1991</v>
      </c>
      <c r="E438" s="18">
        <v>1015416592</v>
      </c>
      <c r="F438" s="7" t="s">
        <v>578</v>
      </c>
      <c r="G438" s="8">
        <v>32912</v>
      </c>
      <c r="H438" s="9" t="s">
        <v>2654</v>
      </c>
      <c r="I438" s="5" t="s">
        <v>580</v>
      </c>
      <c r="J438" s="5" t="s">
        <v>602</v>
      </c>
      <c r="K438" s="5" t="s">
        <v>585</v>
      </c>
      <c r="L438" s="11">
        <v>22660000</v>
      </c>
      <c r="M438" s="13">
        <v>45323</v>
      </c>
      <c r="N438" s="13">
        <v>45327</v>
      </c>
      <c r="O438" s="13">
        <v>45481</v>
      </c>
      <c r="P438" s="15">
        <v>153</v>
      </c>
      <c r="Q438" s="11" t="s">
        <v>619</v>
      </c>
      <c r="R438" s="11">
        <f>+VLOOKUP(A438,[1]Hoja2!$A$4:$B$2887,2,FALSE)</f>
        <v>22660000</v>
      </c>
      <c r="S438" s="11">
        <f t="shared" si="12"/>
        <v>0</v>
      </c>
      <c r="T438" s="19">
        <f t="shared" si="13"/>
        <v>100</v>
      </c>
      <c r="U438" s="5">
        <v>0</v>
      </c>
      <c r="V438" s="10" t="s">
        <v>3361</v>
      </c>
    </row>
    <row r="439" spans="1:22" s="4" customFormat="1" ht="51" x14ac:dyDescent="0.2">
      <c r="A439" s="5" t="s">
        <v>1057</v>
      </c>
      <c r="B439" s="5" t="s">
        <v>1057</v>
      </c>
      <c r="C439" s="5" t="s">
        <v>1784</v>
      </c>
      <c r="D439" s="6" t="s">
        <v>1992</v>
      </c>
      <c r="E439" s="18">
        <v>1013596721</v>
      </c>
      <c r="F439" s="7" t="s">
        <v>578</v>
      </c>
      <c r="G439" s="8">
        <v>32286</v>
      </c>
      <c r="H439" s="9" t="s">
        <v>2603</v>
      </c>
      <c r="I439" s="5" t="s">
        <v>580</v>
      </c>
      <c r="J439" s="5" t="s">
        <v>603</v>
      </c>
      <c r="K439" s="5" t="s">
        <v>586</v>
      </c>
      <c r="L439" s="11">
        <v>8000000</v>
      </c>
      <c r="M439" s="13">
        <v>45323</v>
      </c>
      <c r="N439" s="13">
        <v>45329</v>
      </c>
      <c r="O439" s="13">
        <v>45380</v>
      </c>
      <c r="P439" s="15">
        <v>52</v>
      </c>
      <c r="Q439" s="11" t="s">
        <v>619</v>
      </c>
      <c r="R439" s="11">
        <f>+VLOOKUP(A439,[1]Hoja2!$A$4:$B$2887,2,FALSE)</f>
        <v>12000000</v>
      </c>
      <c r="S439" s="11">
        <f t="shared" si="12"/>
        <v>-4000000</v>
      </c>
      <c r="T439" s="19">
        <f t="shared" si="13"/>
        <v>150</v>
      </c>
      <c r="U439" s="5">
        <v>0</v>
      </c>
      <c r="V439" s="10" t="s">
        <v>3362</v>
      </c>
    </row>
    <row r="440" spans="1:22" s="4" customFormat="1" ht="51" x14ac:dyDescent="0.2">
      <c r="A440" s="5" t="s">
        <v>1058</v>
      </c>
      <c r="B440" s="5" t="s">
        <v>1058</v>
      </c>
      <c r="C440" s="5" t="s">
        <v>20</v>
      </c>
      <c r="D440" s="6" t="s">
        <v>471</v>
      </c>
      <c r="E440" s="18">
        <v>52908045</v>
      </c>
      <c r="F440" s="7" t="s">
        <v>578</v>
      </c>
      <c r="G440" s="8">
        <v>30317</v>
      </c>
      <c r="H440" s="9" t="s">
        <v>2655</v>
      </c>
      <c r="I440" s="5" t="s">
        <v>580</v>
      </c>
      <c r="J440" s="5" t="s">
        <v>2906</v>
      </c>
      <c r="K440" s="5" t="s">
        <v>591</v>
      </c>
      <c r="L440" s="11">
        <v>13000000</v>
      </c>
      <c r="M440" s="13">
        <v>45322</v>
      </c>
      <c r="N440" s="13">
        <v>45323</v>
      </c>
      <c r="O440" s="13">
        <v>45382</v>
      </c>
      <c r="P440" s="15">
        <v>60</v>
      </c>
      <c r="Q440" s="11" t="s">
        <v>619</v>
      </c>
      <c r="R440" s="11">
        <f>+VLOOKUP(A440,[1]Hoja2!$A$4:$B$2887,2,FALSE)</f>
        <v>13000000</v>
      </c>
      <c r="S440" s="11">
        <f t="shared" si="12"/>
        <v>0</v>
      </c>
      <c r="T440" s="19">
        <f t="shared" si="13"/>
        <v>100</v>
      </c>
      <c r="U440" s="5">
        <v>0</v>
      </c>
      <c r="V440" s="10" t="s">
        <v>3363</v>
      </c>
    </row>
    <row r="441" spans="1:22" s="4" customFormat="1" ht="102" x14ac:dyDescent="0.2">
      <c r="A441" s="5" t="s">
        <v>1059</v>
      </c>
      <c r="B441" s="5" t="s">
        <v>1059</v>
      </c>
      <c r="C441" s="5" t="s">
        <v>1784</v>
      </c>
      <c r="D441" s="6" t="s">
        <v>476</v>
      </c>
      <c r="E441" s="18">
        <v>79309635</v>
      </c>
      <c r="F441" s="7" t="s">
        <v>578</v>
      </c>
      <c r="G441" s="8">
        <v>23586</v>
      </c>
      <c r="H441" s="9" t="s">
        <v>2656</v>
      </c>
      <c r="I441" s="5" t="s">
        <v>580</v>
      </c>
      <c r="J441" s="5" t="s">
        <v>604</v>
      </c>
      <c r="K441" s="5" t="s">
        <v>587</v>
      </c>
      <c r="L441" s="11">
        <v>9000000</v>
      </c>
      <c r="M441" s="13">
        <v>45322</v>
      </c>
      <c r="N441" s="13">
        <v>45323</v>
      </c>
      <c r="O441" s="13">
        <v>45382</v>
      </c>
      <c r="P441" s="15">
        <v>60</v>
      </c>
      <c r="Q441" s="11" t="s">
        <v>619</v>
      </c>
      <c r="R441" s="11">
        <f>+VLOOKUP(A441,[1]Hoja2!$A$4:$B$2887,2,FALSE)</f>
        <v>9000000</v>
      </c>
      <c r="S441" s="11">
        <f t="shared" si="12"/>
        <v>0</v>
      </c>
      <c r="T441" s="19">
        <f t="shared" si="13"/>
        <v>100</v>
      </c>
      <c r="U441" s="5">
        <v>0</v>
      </c>
      <c r="V441" s="10" t="s">
        <v>3364</v>
      </c>
    </row>
    <row r="442" spans="1:22" s="4" customFormat="1" ht="51" x14ac:dyDescent="0.2">
      <c r="A442" s="5" t="s">
        <v>1060</v>
      </c>
      <c r="B442" s="5" t="s">
        <v>1060</v>
      </c>
      <c r="C442" s="5" t="s">
        <v>20</v>
      </c>
      <c r="D442" s="6" t="s">
        <v>1993</v>
      </c>
      <c r="E442" s="18">
        <v>1023898257</v>
      </c>
      <c r="F442" s="7" t="s">
        <v>578</v>
      </c>
      <c r="G442" s="8">
        <v>33038</v>
      </c>
      <c r="H442" s="9" t="s">
        <v>2657</v>
      </c>
      <c r="I442" s="5" t="s">
        <v>580</v>
      </c>
      <c r="J442" s="5" t="s">
        <v>606</v>
      </c>
      <c r="K442" s="5" t="s">
        <v>589</v>
      </c>
      <c r="L442" s="11">
        <v>9706714</v>
      </c>
      <c r="M442" s="13">
        <v>45322</v>
      </c>
      <c r="N442" s="13">
        <v>45323</v>
      </c>
      <c r="O442" s="13">
        <v>45382</v>
      </c>
      <c r="P442" s="15">
        <v>60</v>
      </c>
      <c r="Q442" s="11" t="s">
        <v>619</v>
      </c>
      <c r="R442" s="11">
        <f>+VLOOKUP(A442,[1]Hoja2!$A$4:$B$2887,2,FALSE)</f>
        <v>13971786</v>
      </c>
      <c r="S442" s="11">
        <f t="shared" si="12"/>
        <v>-4265072</v>
      </c>
      <c r="T442" s="19">
        <f t="shared" si="13"/>
        <v>143.93940111967859</v>
      </c>
      <c r="U442" s="5">
        <v>0</v>
      </c>
      <c r="V442" s="10" t="s">
        <v>3365</v>
      </c>
    </row>
    <row r="443" spans="1:22" s="4" customFormat="1" ht="76.5" x14ac:dyDescent="0.2">
      <c r="A443" s="5" t="s">
        <v>1061</v>
      </c>
      <c r="B443" s="5" t="s">
        <v>1061</v>
      </c>
      <c r="C443" s="5" t="s">
        <v>1784</v>
      </c>
      <c r="D443" s="6" t="s">
        <v>550</v>
      </c>
      <c r="E443" s="18">
        <v>1016081158</v>
      </c>
      <c r="F443" s="7" t="s">
        <v>578</v>
      </c>
      <c r="G443" s="8">
        <v>34997</v>
      </c>
      <c r="H443" s="9" t="s">
        <v>2658</v>
      </c>
      <c r="I443" s="5" t="s">
        <v>580</v>
      </c>
      <c r="J443" s="5" t="s">
        <v>604</v>
      </c>
      <c r="K443" s="5" t="s">
        <v>587</v>
      </c>
      <c r="L443" s="11">
        <v>8710000</v>
      </c>
      <c r="M443" s="13">
        <v>45323</v>
      </c>
      <c r="N443" s="13">
        <v>45324</v>
      </c>
      <c r="O443" s="13">
        <v>45382</v>
      </c>
      <c r="P443" s="15">
        <v>59</v>
      </c>
      <c r="Q443" s="11" t="s">
        <v>619</v>
      </c>
      <c r="R443" s="11">
        <f>+VLOOKUP(A443,[1]Hoja2!$A$4:$B$2887,2,FALSE)</f>
        <v>8710000</v>
      </c>
      <c r="S443" s="11">
        <f t="shared" si="12"/>
        <v>0</v>
      </c>
      <c r="T443" s="19">
        <f t="shared" si="13"/>
        <v>100</v>
      </c>
      <c r="U443" s="5">
        <v>0</v>
      </c>
      <c r="V443" s="10" t="s">
        <v>3366</v>
      </c>
    </row>
    <row r="444" spans="1:22" s="4" customFormat="1" ht="51" x14ac:dyDescent="0.2">
      <c r="A444" s="5" t="s">
        <v>1062</v>
      </c>
      <c r="B444" s="5" t="s">
        <v>1062</v>
      </c>
      <c r="C444" s="5" t="s">
        <v>1784</v>
      </c>
      <c r="D444" s="6" t="s">
        <v>1994</v>
      </c>
      <c r="E444" s="18">
        <v>80089646</v>
      </c>
      <c r="F444" s="7" t="s">
        <v>578</v>
      </c>
      <c r="G444" s="8">
        <v>29785</v>
      </c>
      <c r="H444" s="9" t="s">
        <v>2554</v>
      </c>
      <c r="I444" s="5" t="s">
        <v>580</v>
      </c>
      <c r="J444" s="5" t="s">
        <v>2906</v>
      </c>
      <c r="K444" s="5" t="s">
        <v>591</v>
      </c>
      <c r="L444" s="11">
        <v>17994900</v>
      </c>
      <c r="M444" s="13">
        <v>45323</v>
      </c>
      <c r="N444" s="13">
        <v>45324</v>
      </c>
      <c r="O444" s="13">
        <v>45473</v>
      </c>
      <c r="P444" s="15">
        <v>148</v>
      </c>
      <c r="Q444" s="11" t="s">
        <v>619</v>
      </c>
      <c r="R444" s="11">
        <f>+VLOOKUP(A444,[1]Hoja2!$A$4:$B$2887,2,FALSE)</f>
        <v>17994900</v>
      </c>
      <c r="S444" s="11">
        <f t="shared" si="12"/>
        <v>0</v>
      </c>
      <c r="T444" s="19">
        <f t="shared" si="13"/>
        <v>100</v>
      </c>
      <c r="U444" s="5">
        <v>0</v>
      </c>
      <c r="V444" s="10" t="s">
        <v>3367</v>
      </c>
    </row>
    <row r="445" spans="1:22" s="4" customFormat="1" ht="51" x14ac:dyDescent="0.2">
      <c r="A445" s="5" t="s">
        <v>1063</v>
      </c>
      <c r="B445" s="5" t="s">
        <v>1063</v>
      </c>
      <c r="C445" s="5" t="s">
        <v>20</v>
      </c>
      <c r="D445" s="6" t="s">
        <v>1995</v>
      </c>
      <c r="E445" s="18">
        <v>52996032</v>
      </c>
      <c r="F445" s="7" t="s">
        <v>578</v>
      </c>
      <c r="G445" s="8">
        <v>30788</v>
      </c>
      <c r="H445" s="9" t="s">
        <v>2537</v>
      </c>
      <c r="I445" s="5" t="s">
        <v>580</v>
      </c>
      <c r="J445" s="5" t="s">
        <v>2906</v>
      </c>
      <c r="K445" s="5" t="s">
        <v>591</v>
      </c>
      <c r="L445" s="11">
        <v>17994900</v>
      </c>
      <c r="M445" s="13">
        <v>45323</v>
      </c>
      <c r="N445" s="13">
        <v>45324</v>
      </c>
      <c r="O445" s="13">
        <v>45473</v>
      </c>
      <c r="P445" s="15">
        <v>148</v>
      </c>
      <c r="Q445" s="11" t="s">
        <v>619</v>
      </c>
      <c r="R445" s="11">
        <f>+VLOOKUP(A445,[1]Hoja2!$A$4:$B$2887,2,FALSE)</f>
        <v>13196860</v>
      </c>
      <c r="S445" s="11">
        <f t="shared" si="12"/>
        <v>4798040</v>
      </c>
      <c r="T445" s="19">
        <f t="shared" si="13"/>
        <v>73.336667611378786</v>
      </c>
      <c r="U445" s="5">
        <v>1</v>
      </c>
      <c r="V445" s="10" t="s">
        <v>3368</v>
      </c>
    </row>
    <row r="446" spans="1:22" s="4" customFormat="1" ht="51" x14ac:dyDescent="0.2">
      <c r="A446" s="5" t="s">
        <v>1064</v>
      </c>
      <c r="B446" s="5" t="s">
        <v>1064</v>
      </c>
      <c r="C446" s="5" t="s">
        <v>20</v>
      </c>
      <c r="D446" s="6" t="s">
        <v>485</v>
      </c>
      <c r="E446" s="18">
        <v>1026576557</v>
      </c>
      <c r="F446" s="7" t="s">
        <v>578</v>
      </c>
      <c r="G446" s="8">
        <v>34183</v>
      </c>
      <c r="H446" s="9" t="s">
        <v>2589</v>
      </c>
      <c r="I446" s="5" t="s">
        <v>580</v>
      </c>
      <c r="J446" s="5" t="s">
        <v>2906</v>
      </c>
      <c r="K446" s="5" t="s">
        <v>591</v>
      </c>
      <c r="L446" s="11">
        <v>10898000</v>
      </c>
      <c r="M446" s="13">
        <v>45323</v>
      </c>
      <c r="N446" s="13">
        <v>45328</v>
      </c>
      <c r="O446" s="13">
        <v>45382</v>
      </c>
      <c r="P446" s="15">
        <v>55</v>
      </c>
      <c r="Q446" s="11" t="s">
        <v>619</v>
      </c>
      <c r="R446" s="11">
        <f>+VLOOKUP(A446,[1]Hoja2!$A$4:$B$2887,2,FALSE)</f>
        <v>16165367</v>
      </c>
      <c r="S446" s="11">
        <f t="shared" si="12"/>
        <v>-5267367</v>
      </c>
      <c r="T446" s="19">
        <f t="shared" si="13"/>
        <v>148.33333639199853</v>
      </c>
      <c r="U446" s="5">
        <v>0</v>
      </c>
      <c r="V446" s="10" t="s">
        <v>3369</v>
      </c>
    </row>
    <row r="447" spans="1:22" s="4" customFormat="1" ht="51" x14ac:dyDescent="0.2">
      <c r="A447" s="5" t="s">
        <v>1065</v>
      </c>
      <c r="B447" s="5" t="s">
        <v>1065</v>
      </c>
      <c r="C447" s="5" t="s">
        <v>20</v>
      </c>
      <c r="D447" s="6" t="s">
        <v>369</v>
      </c>
      <c r="E447" s="18">
        <v>91110756</v>
      </c>
      <c r="F447" s="7" t="s">
        <v>578</v>
      </c>
      <c r="G447" s="8">
        <v>29538</v>
      </c>
      <c r="H447" s="9" t="s">
        <v>2613</v>
      </c>
      <c r="I447" s="5" t="s">
        <v>580</v>
      </c>
      <c r="J447" s="5" t="s">
        <v>603</v>
      </c>
      <c r="K447" s="5" t="s">
        <v>586</v>
      </c>
      <c r="L447" s="11">
        <v>6600000</v>
      </c>
      <c r="M447" s="13">
        <v>45328</v>
      </c>
      <c r="N447" s="13">
        <v>45334</v>
      </c>
      <c r="O447" s="13">
        <v>45382</v>
      </c>
      <c r="P447" s="15">
        <v>49</v>
      </c>
      <c r="Q447" s="11" t="s">
        <v>619</v>
      </c>
      <c r="R447" s="11">
        <f>+VLOOKUP(A447,[1]Hoja2!$A$4:$B$2887,2,FALSE)</f>
        <v>9900000</v>
      </c>
      <c r="S447" s="11">
        <f t="shared" si="12"/>
        <v>-3300000</v>
      </c>
      <c r="T447" s="19">
        <f t="shared" si="13"/>
        <v>150</v>
      </c>
      <c r="U447" s="5">
        <v>0</v>
      </c>
      <c r="V447" s="10" t="s">
        <v>3370</v>
      </c>
    </row>
    <row r="448" spans="1:22" s="4" customFormat="1" ht="51" x14ac:dyDescent="0.2">
      <c r="A448" s="5" t="s">
        <v>1066</v>
      </c>
      <c r="B448" s="5" t="s">
        <v>1066</v>
      </c>
      <c r="C448" s="5" t="s">
        <v>20</v>
      </c>
      <c r="D448" s="6" t="s">
        <v>81</v>
      </c>
      <c r="E448" s="18">
        <v>25100672</v>
      </c>
      <c r="F448" s="7" t="s">
        <v>578</v>
      </c>
      <c r="G448" s="8">
        <v>26139</v>
      </c>
      <c r="H448" s="9" t="s">
        <v>2659</v>
      </c>
      <c r="I448" s="5" t="s">
        <v>580</v>
      </c>
      <c r="J448" s="5" t="s">
        <v>2906</v>
      </c>
      <c r="K448" s="5" t="s">
        <v>591</v>
      </c>
      <c r="L448" s="11">
        <v>6890000</v>
      </c>
      <c r="M448" s="13">
        <v>45323</v>
      </c>
      <c r="N448" s="13">
        <v>45324</v>
      </c>
      <c r="O448" s="13">
        <v>45382</v>
      </c>
      <c r="P448" s="15">
        <v>59</v>
      </c>
      <c r="Q448" s="11" t="s">
        <v>619</v>
      </c>
      <c r="R448" s="11">
        <f>+VLOOKUP(A448,[1]Hoja2!$A$4:$B$2887,2,FALSE)</f>
        <v>10220167</v>
      </c>
      <c r="S448" s="11">
        <f t="shared" si="12"/>
        <v>-3330167</v>
      </c>
      <c r="T448" s="19">
        <f t="shared" si="13"/>
        <v>148.33333817126271</v>
      </c>
      <c r="U448" s="5">
        <v>0</v>
      </c>
      <c r="V448" s="10" t="s">
        <v>3371</v>
      </c>
    </row>
    <row r="449" spans="1:22" s="4" customFormat="1" ht="63.75" x14ac:dyDescent="0.2">
      <c r="A449" s="5" t="s">
        <v>1067</v>
      </c>
      <c r="B449" s="5" t="s">
        <v>1067</v>
      </c>
      <c r="C449" s="5" t="s">
        <v>1784</v>
      </c>
      <c r="D449" s="6" t="s">
        <v>129</v>
      </c>
      <c r="E449" s="18">
        <v>76320093</v>
      </c>
      <c r="F449" s="7" t="s">
        <v>578</v>
      </c>
      <c r="G449" s="8">
        <v>27209</v>
      </c>
      <c r="H449" s="9" t="s">
        <v>2660</v>
      </c>
      <c r="I449" s="5" t="s">
        <v>580</v>
      </c>
      <c r="J449" s="5" t="s">
        <v>2906</v>
      </c>
      <c r="K449" s="5" t="s">
        <v>591</v>
      </c>
      <c r="L449" s="11">
        <v>11144000</v>
      </c>
      <c r="M449" s="13">
        <v>45324</v>
      </c>
      <c r="N449" s="13">
        <v>45327</v>
      </c>
      <c r="O449" s="13">
        <v>45382</v>
      </c>
      <c r="P449" s="15">
        <v>56</v>
      </c>
      <c r="Q449" s="11" t="s">
        <v>619</v>
      </c>
      <c r="R449" s="11">
        <f>+VLOOKUP(A449,[1]Hoja2!$A$4:$B$2887,2,FALSE)</f>
        <v>16530267</v>
      </c>
      <c r="S449" s="11">
        <f t="shared" si="12"/>
        <v>-5386267</v>
      </c>
      <c r="T449" s="19">
        <f t="shared" si="13"/>
        <v>148.33333632447955</v>
      </c>
      <c r="U449" s="5">
        <v>0</v>
      </c>
      <c r="V449" s="10" t="s">
        <v>3372</v>
      </c>
    </row>
    <row r="450" spans="1:22" s="4" customFormat="1" ht="51" x14ac:dyDescent="0.2">
      <c r="A450" s="5" t="s">
        <v>1068</v>
      </c>
      <c r="B450" s="5" t="s">
        <v>1068</v>
      </c>
      <c r="C450" s="5" t="s">
        <v>20</v>
      </c>
      <c r="D450" s="6" t="s">
        <v>1996</v>
      </c>
      <c r="E450" s="18">
        <v>1032426488</v>
      </c>
      <c r="F450" s="7" t="s">
        <v>578</v>
      </c>
      <c r="G450" s="8">
        <v>32532</v>
      </c>
      <c r="H450" s="9" t="s">
        <v>2462</v>
      </c>
      <c r="I450" s="5" t="s">
        <v>580</v>
      </c>
      <c r="J450" s="5" t="s">
        <v>601</v>
      </c>
      <c r="K450" s="5" t="s">
        <v>584</v>
      </c>
      <c r="L450" s="11">
        <v>17000000</v>
      </c>
      <c r="M450" s="13">
        <v>45323</v>
      </c>
      <c r="N450" s="13">
        <v>45324</v>
      </c>
      <c r="O450" s="13">
        <v>45473</v>
      </c>
      <c r="P450" s="15">
        <v>148</v>
      </c>
      <c r="Q450" s="11" t="s">
        <v>619</v>
      </c>
      <c r="R450" s="11">
        <f>+VLOOKUP(A450,[1]Hoja2!$A$4:$B$2887,2,FALSE)</f>
        <v>23800000</v>
      </c>
      <c r="S450" s="11">
        <f t="shared" si="12"/>
        <v>-6800000</v>
      </c>
      <c r="T450" s="19">
        <f t="shared" si="13"/>
        <v>140</v>
      </c>
      <c r="U450" s="5">
        <v>1</v>
      </c>
      <c r="V450" s="10" t="s">
        <v>3373</v>
      </c>
    </row>
    <row r="451" spans="1:22" s="4" customFormat="1" ht="51" x14ac:dyDescent="0.2">
      <c r="A451" s="5" t="s">
        <v>1069</v>
      </c>
      <c r="B451" s="5" t="s">
        <v>1069</v>
      </c>
      <c r="C451" s="5" t="s">
        <v>20</v>
      </c>
      <c r="D451" s="6" t="s">
        <v>45</v>
      </c>
      <c r="E451" s="18">
        <v>1033713301</v>
      </c>
      <c r="F451" s="7" t="s">
        <v>578</v>
      </c>
      <c r="G451" s="8">
        <v>32742</v>
      </c>
      <c r="H451" s="9" t="s">
        <v>2541</v>
      </c>
      <c r="I451" s="5" t="s">
        <v>580</v>
      </c>
      <c r="J451" s="5" t="s">
        <v>2905</v>
      </c>
      <c r="K451" s="5" t="s">
        <v>584</v>
      </c>
      <c r="L451" s="11">
        <v>14990000</v>
      </c>
      <c r="M451" s="13">
        <v>45324</v>
      </c>
      <c r="N451" s="13">
        <v>45329</v>
      </c>
      <c r="O451" s="13">
        <v>45473</v>
      </c>
      <c r="P451" s="15">
        <v>143</v>
      </c>
      <c r="Q451" s="11" t="s">
        <v>619</v>
      </c>
      <c r="R451" s="11">
        <f>+VLOOKUP(A451,[1]Hoja2!$A$4:$B$2887,2,FALSE)</f>
        <v>20986000</v>
      </c>
      <c r="S451" s="11">
        <f t="shared" si="12"/>
        <v>-5996000</v>
      </c>
      <c r="T451" s="19">
        <f t="shared" si="13"/>
        <v>140</v>
      </c>
      <c r="U451" s="5">
        <v>1</v>
      </c>
      <c r="V451" s="10" t="s">
        <v>3374</v>
      </c>
    </row>
    <row r="452" spans="1:22" s="4" customFormat="1" ht="51" x14ac:dyDescent="0.2">
      <c r="A452" s="5" t="s">
        <v>1070</v>
      </c>
      <c r="B452" s="5" t="s">
        <v>1070</v>
      </c>
      <c r="C452" s="5" t="s">
        <v>20</v>
      </c>
      <c r="D452" s="6" t="s">
        <v>84</v>
      </c>
      <c r="E452" s="18">
        <v>79463127</v>
      </c>
      <c r="F452" s="7" t="s">
        <v>578</v>
      </c>
      <c r="G452" s="8">
        <v>24950</v>
      </c>
      <c r="H452" s="9" t="s">
        <v>2475</v>
      </c>
      <c r="I452" s="5" t="s">
        <v>580</v>
      </c>
      <c r="J452" s="5" t="s">
        <v>2906</v>
      </c>
      <c r="K452" s="5" t="s">
        <v>591</v>
      </c>
      <c r="L452" s="11">
        <v>14975400</v>
      </c>
      <c r="M452" s="13">
        <v>45324</v>
      </c>
      <c r="N452" s="13">
        <v>45327</v>
      </c>
      <c r="O452" s="13">
        <v>45382</v>
      </c>
      <c r="P452" s="15">
        <v>56</v>
      </c>
      <c r="Q452" s="11" t="s">
        <v>619</v>
      </c>
      <c r="R452" s="11">
        <f>+VLOOKUP(A452,[1]Hoja2!$A$4:$B$2887,2,FALSE)</f>
        <v>21782400</v>
      </c>
      <c r="S452" s="11">
        <f t="shared" ref="S452:S515" si="14">+L452-R452</f>
        <v>-6807000</v>
      </c>
      <c r="T452" s="19">
        <f t="shared" si="13"/>
        <v>145.45454545454547</v>
      </c>
      <c r="U452" s="5">
        <v>0</v>
      </c>
      <c r="V452" s="10" t="s">
        <v>3375</v>
      </c>
    </row>
    <row r="453" spans="1:22" s="4" customFormat="1" ht="76.5" x14ac:dyDescent="0.2">
      <c r="A453" s="5" t="s">
        <v>1071</v>
      </c>
      <c r="B453" s="5" t="s">
        <v>1071</v>
      </c>
      <c r="C453" s="5" t="s">
        <v>20</v>
      </c>
      <c r="D453" s="6" t="s">
        <v>119</v>
      </c>
      <c r="E453" s="18">
        <v>91080835</v>
      </c>
      <c r="F453" s="7" t="s">
        <v>578</v>
      </c>
      <c r="G453" s="8">
        <v>31299</v>
      </c>
      <c r="H453" s="9" t="s">
        <v>2507</v>
      </c>
      <c r="I453" s="5" t="s">
        <v>580</v>
      </c>
      <c r="J453" s="5" t="s">
        <v>2906</v>
      </c>
      <c r="K453" s="5" t="s">
        <v>591</v>
      </c>
      <c r="L453" s="11">
        <v>12260600</v>
      </c>
      <c r="M453" s="13">
        <v>45323</v>
      </c>
      <c r="N453" s="13">
        <v>45327</v>
      </c>
      <c r="O453" s="13">
        <v>45382</v>
      </c>
      <c r="P453" s="15">
        <v>56</v>
      </c>
      <c r="Q453" s="11" t="s">
        <v>619</v>
      </c>
      <c r="R453" s="11">
        <f>+VLOOKUP(A453,[1]Hoja2!$A$4:$B$2887,2,FALSE)</f>
        <v>17833600</v>
      </c>
      <c r="S453" s="11">
        <f t="shared" si="14"/>
        <v>-5573000</v>
      </c>
      <c r="T453" s="19">
        <f t="shared" ref="T453:T516" si="15">IF(S453="0","0",+R453*100/L453)</f>
        <v>145.45454545454547</v>
      </c>
      <c r="U453" s="5">
        <v>0</v>
      </c>
      <c r="V453" s="10" t="s">
        <v>3376</v>
      </c>
    </row>
    <row r="454" spans="1:22" s="4" customFormat="1" ht="63.75" x14ac:dyDescent="0.2">
      <c r="A454" s="5" t="s">
        <v>1072</v>
      </c>
      <c r="B454" s="5" t="s">
        <v>1072</v>
      </c>
      <c r="C454" s="5" t="s">
        <v>20</v>
      </c>
      <c r="D454" s="6" t="s">
        <v>65</v>
      </c>
      <c r="E454" s="18">
        <v>80547912</v>
      </c>
      <c r="F454" s="7" t="s">
        <v>578</v>
      </c>
      <c r="G454" s="8">
        <v>30509</v>
      </c>
      <c r="H454" s="9" t="s">
        <v>2661</v>
      </c>
      <c r="I454" s="5" t="s">
        <v>580</v>
      </c>
      <c r="J454" s="5" t="s">
        <v>606</v>
      </c>
      <c r="K454" s="5" t="s">
        <v>589</v>
      </c>
      <c r="L454" s="11">
        <v>13860000</v>
      </c>
      <c r="M454" s="13">
        <v>45323</v>
      </c>
      <c r="N454" s="13">
        <v>45327</v>
      </c>
      <c r="O454" s="13">
        <v>45382</v>
      </c>
      <c r="P454" s="15">
        <v>56</v>
      </c>
      <c r="Q454" s="11" t="s">
        <v>619</v>
      </c>
      <c r="R454" s="11">
        <f>+VLOOKUP(A454,[1]Hoja2!$A$4:$B$2887,2,FALSE)</f>
        <v>20097000</v>
      </c>
      <c r="S454" s="11">
        <f t="shared" si="14"/>
        <v>-6237000</v>
      </c>
      <c r="T454" s="19">
        <f t="shared" si="15"/>
        <v>145</v>
      </c>
      <c r="U454" s="5">
        <v>1</v>
      </c>
      <c r="V454" s="10" t="s">
        <v>3377</v>
      </c>
    </row>
    <row r="455" spans="1:22" s="4" customFormat="1" ht="51" x14ac:dyDescent="0.2">
      <c r="A455" s="5" t="s">
        <v>1073</v>
      </c>
      <c r="B455" s="5" t="s">
        <v>1073</v>
      </c>
      <c r="C455" s="5" t="s">
        <v>1784</v>
      </c>
      <c r="D455" s="6" t="s">
        <v>536</v>
      </c>
      <c r="E455" s="18">
        <v>79404984</v>
      </c>
      <c r="F455" s="7" t="s">
        <v>578</v>
      </c>
      <c r="G455" s="8">
        <v>24316</v>
      </c>
      <c r="H455" s="9" t="s">
        <v>2614</v>
      </c>
      <c r="I455" s="5" t="s">
        <v>580</v>
      </c>
      <c r="J455" s="5" t="s">
        <v>603</v>
      </c>
      <c r="K455" s="5" t="s">
        <v>586</v>
      </c>
      <c r="L455" s="11">
        <v>11500000</v>
      </c>
      <c r="M455" s="13">
        <v>45324</v>
      </c>
      <c r="N455" s="13">
        <v>45328</v>
      </c>
      <c r="O455" s="13">
        <v>45382</v>
      </c>
      <c r="P455" s="15">
        <v>55</v>
      </c>
      <c r="Q455" s="11" t="s">
        <v>619</v>
      </c>
      <c r="R455" s="11">
        <f>+VLOOKUP(A455,[1]Hoja2!$A$4:$B$2887,2,FALSE)</f>
        <v>11500000</v>
      </c>
      <c r="S455" s="11">
        <f t="shared" si="14"/>
        <v>0</v>
      </c>
      <c r="T455" s="19">
        <f t="shared" si="15"/>
        <v>100</v>
      </c>
      <c r="U455" s="5">
        <v>0</v>
      </c>
      <c r="V455" s="10" t="s">
        <v>3378</v>
      </c>
    </row>
    <row r="456" spans="1:22" s="4" customFormat="1" ht="51" x14ac:dyDescent="0.2">
      <c r="A456" s="5" t="s">
        <v>1074</v>
      </c>
      <c r="B456" s="5" t="s">
        <v>1074</v>
      </c>
      <c r="C456" s="5" t="s">
        <v>20</v>
      </c>
      <c r="D456" s="6" t="s">
        <v>166</v>
      </c>
      <c r="E456" s="18">
        <v>79875221</v>
      </c>
      <c r="F456" s="7" t="s">
        <v>578</v>
      </c>
      <c r="G456" s="8">
        <v>28433</v>
      </c>
      <c r="H456" s="9" t="s">
        <v>2618</v>
      </c>
      <c r="I456" s="5" t="s">
        <v>580</v>
      </c>
      <c r="J456" s="5" t="s">
        <v>2906</v>
      </c>
      <c r="K456" s="5" t="s">
        <v>591</v>
      </c>
      <c r="L456" s="11">
        <v>12022725</v>
      </c>
      <c r="M456" s="13">
        <v>45323</v>
      </c>
      <c r="N456" s="13">
        <v>45329</v>
      </c>
      <c r="O456" s="13">
        <v>45473</v>
      </c>
      <c r="P456" s="15">
        <v>143</v>
      </c>
      <c r="Q456" s="11" t="s">
        <v>619</v>
      </c>
      <c r="R456" s="11">
        <f>+VLOOKUP(A456,[1]Hoja2!$A$4:$B$2887,2,FALSE)</f>
        <v>12022725</v>
      </c>
      <c r="S456" s="11">
        <f t="shared" si="14"/>
        <v>0</v>
      </c>
      <c r="T456" s="19">
        <f t="shared" si="15"/>
        <v>100</v>
      </c>
      <c r="U456" s="5">
        <v>0</v>
      </c>
      <c r="V456" s="10" t="s">
        <v>3379</v>
      </c>
    </row>
    <row r="457" spans="1:22" s="4" customFormat="1" ht="51" x14ac:dyDescent="0.2">
      <c r="A457" s="5" t="s">
        <v>1075</v>
      </c>
      <c r="B457" s="5" t="s">
        <v>1075</v>
      </c>
      <c r="C457" s="5" t="s">
        <v>20</v>
      </c>
      <c r="D457" s="6" t="s">
        <v>1997</v>
      </c>
      <c r="E457" s="18">
        <v>1022397962</v>
      </c>
      <c r="F457" s="7" t="s">
        <v>578</v>
      </c>
      <c r="G457" s="8">
        <v>34640</v>
      </c>
      <c r="H457" s="9" t="s">
        <v>2618</v>
      </c>
      <c r="I457" s="5" t="s">
        <v>580</v>
      </c>
      <c r="J457" s="5" t="s">
        <v>2906</v>
      </c>
      <c r="K457" s="5" t="s">
        <v>591</v>
      </c>
      <c r="L457" s="11">
        <v>12022725</v>
      </c>
      <c r="M457" s="13">
        <v>45323</v>
      </c>
      <c r="N457" s="13">
        <v>45324</v>
      </c>
      <c r="O457" s="13">
        <v>45473</v>
      </c>
      <c r="P457" s="15">
        <v>148</v>
      </c>
      <c r="Q457" s="11" t="s">
        <v>619</v>
      </c>
      <c r="R457" s="11">
        <f>+VLOOKUP(A457,[1]Hoja2!$A$4:$B$2887,2,FALSE)</f>
        <v>16831815</v>
      </c>
      <c r="S457" s="11">
        <f t="shared" si="14"/>
        <v>-4809090</v>
      </c>
      <c r="T457" s="19">
        <f t="shared" si="15"/>
        <v>140</v>
      </c>
      <c r="U457" s="5">
        <v>0</v>
      </c>
      <c r="V457" s="10" t="s">
        <v>3380</v>
      </c>
    </row>
    <row r="458" spans="1:22" s="4" customFormat="1" ht="51" x14ac:dyDescent="0.2">
      <c r="A458" s="5" t="s">
        <v>1076</v>
      </c>
      <c r="B458" s="5" t="s">
        <v>1076</v>
      </c>
      <c r="C458" s="5" t="s">
        <v>1784</v>
      </c>
      <c r="D458" s="6" t="s">
        <v>219</v>
      </c>
      <c r="E458" s="18">
        <v>1019043521</v>
      </c>
      <c r="F458" s="7" t="s">
        <v>578</v>
      </c>
      <c r="G458" s="8">
        <v>32940</v>
      </c>
      <c r="H458" s="9" t="s">
        <v>2473</v>
      </c>
      <c r="I458" s="5" t="s">
        <v>580</v>
      </c>
      <c r="J458" s="5" t="s">
        <v>601</v>
      </c>
      <c r="K458" s="5" t="s">
        <v>584</v>
      </c>
      <c r="L458" s="11">
        <v>14990000</v>
      </c>
      <c r="M458" s="13">
        <v>45323</v>
      </c>
      <c r="N458" s="13">
        <v>45324</v>
      </c>
      <c r="O458" s="13">
        <v>45473</v>
      </c>
      <c r="P458" s="15">
        <v>148</v>
      </c>
      <c r="Q458" s="11" t="s">
        <v>619</v>
      </c>
      <c r="R458" s="11">
        <f>+VLOOKUP(A458,[1]Hoja2!$A$4:$B$2887,2,FALSE)</f>
        <v>20986000</v>
      </c>
      <c r="S458" s="11">
        <f t="shared" si="14"/>
        <v>-5996000</v>
      </c>
      <c r="T458" s="19">
        <f t="shared" si="15"/>
        <v>140</v>
      </c>
      <c r="U458" s="5">
        <v>1</v>
      </c>
      <c r="V458" s="10" t="s">
        <v>3381</v>
      </c>
    </row>
    <row r="459" spans="1:22" s="4" customFormat="1" ht="51" x14ac:dyDescent="0.2">
      <c r="A459" s="5" t="s">
        <v>1077</v>
      </c>
      <c r="B459" s="5" t="s">
        <v>1077</v>
      </c>
      <c r="C459" s="5" t="s">
        <v>1784</v>
      </c>
      <c r="D459" s="6" t="s">
        <v>120</v>
      </c>
      <c r="E459" s="18">
        <v>16537999</v>
      </c>
      <c r="F459" s="7" t="s">
        <v>578</v>
      </c>
      <c r="G459" s="8">
        <v>28519</v>
      </c>
      <c r="H459" s="9" t="s">
        <v>2662</v>
      </c>
      <c r="I459" s="5" t="s">
        <v>580</v>
      </c>
      <c r="J459" s="5" t="s">
        <v>602</v>
      </c>
      <c r="K459" s="5" t="s">
        <v>585</v>
      </c>
      <c r="L459" s="11">
        <v>11944000</v>
      </c>
      <c r="M459" s="13">
        <v>45323</v>
      </c>
      <c r="N459" s="13">
        <v>45325</v>
      </c>
      <c r="O459" s="13">
        <v>45382</v>
      </c>
      <c r="P459" s="15">
        <v>58</v>
      </c>
      <c r="Q459" s="11" t="s">
        <v>619</v>
      </c>
      <c r="R459" s="11">
        <f>+VLOOKUP(A459,[1]Hoja2!$A$4:$B$2887,2,FALSE)</f>
        <v>11944000</v>
      </c>
      <c r="S459" s="11">
        <f t="shared" si="14"/>
        <v>0</v>
      </c>
      <c r="T459" s="19">
        <f t="shared" si="15"/>
        <v>100</v>
      </c>
      <c r="U459" s="5">
        <v>0</v>
      </c>
      <c r="V459" s="10" t="s">
        <v>3382</v>
      </c>
    </row>
    <row r="460" spans="1:22" s="4" customFormat="1" ht="51" x14ac:dyDescent="0.2">
      <c r="A460" s="5" t="s">
        <v>1078</v>
      </c>
      <c r="B460" s="5" t="s">
        <v>1078</v>
      </c>
      <c r="C460" s="5" t="s">
        <v>20</v>
      </c>
      <c r="D460" s="6" t="s">
        <v>226</v>
      </c>
      <c r="E460" s="18">
        <v>1030666850</v>
      </c>
      <c r="F460" s="7" t="s">
        <v>578</v>
      </c>
      <c r="G460" s="8">
        <v>35234</v>
      </c>
      <c r="H460" s="9" t="s">
        <v>2663</v>
      </c>
      <c r="I460" s="5" t="s">
        <v>580</v>
      </c>
      <c r="J460" s="5" t="s">
        <v>602</v>
      </c>
      <c r="K460" s="5" t="s">
        <v>585</v>
      </c>
      <c r="L460" s="11">
        <v>5404000</v>
      </c>
      <c r="M460" s="13">
        <v>45323</v>
      </c>
      <c r="N460" s="13">
        <v>45325</v>
      </c>
      <c r="O460" s="13">
        <v>45351</v>
      </c>
      <c r="P460" s="15">
        <v>26</v>
      </c>
      <c r="Q460" s="11" t="s">
        <v>619</v>
      </c>
      <c r="R460" s="11">
        <f>+VLOOKUP(A460,[1]Hoja2!$A$4:$B$2887,2,FALSE)</f>
        <v>5404000</v>
      </c>
      <c r="S460" s="11">
        <f t="shared" si="14"/>
        <v>0</v>
      </c>
      <c r="T460" s="19">
        <f t="shared" si="15"/>
        <v>100</v>
      </c>
      <c r="U460" s="5">
        <v>0</v>
      </c>
      <c r="V460" s="10" t="s">
        <v>3383</v>
      </c>
    </row>
    <row r="461" spans="1:22" s="4" customFormat="1" ht="51" x14ac:dyDescent="0.2">
      <c r="A461" s="5" t="s">
        <v>1079</v>
      </c>
      <c r="B461" s="5" t="s">
        <v>1079</v>
      </c>
      <c r="C461" s="5" t="s">
        <v>20</v>
      </c>
      <c r="D461" s="6" t="s">
        <v>27</v>
      </c>
      <c r="E461" s="18">
        <v>79979486</v>
      </c>
      <c r="F461" s="7" t="s">
        <v>578</v>
      </c>
      <c r="G461" s="8">
        <v>29717</v>
      </c>
      <c r="H461" s="9" t="s">
        <v>2582</v>
      </c>
      <c r="I461" s="5" t="s">
        <v>580</v>
      </c>
      <c r="J461" s="5" t="s">
        <v>601</v>
      </c>
      <c r="K461" s="5" t="s">
        <v>584</v>
      </c>
      <c r="L461" s="11">
        <v>10624000</v>
      </c>
      <c r="M461" s="13">
        <v>45323</v>
      </c>
      <c r="N461" s="13">
        <v>45328</v>
      </c>
      <c r="O461" s="13">
        <v>45382</v>
      </c>
      <c r="P461" s="15">
        <v>55</v>
      </c>
      <c r="Q461" s="11" t="s">
        <v>619</v>
      </c>
      <c r="R461" s="11">
        <f>+VLOOKUP(A461,[1]Hoja2!$A$4:$B$2887,2,FALSE)</f>
        <v>15936000</v>
      </c>
      <c r="S461" s="11">
        <f t="shared" si="14"/>
        <v>-5312000</v>
      </c>
      <c r="T461" s="19">
        <f t="shared" si="15"/>
        <v>150</v>
      </c>
      <c r="U461" s="5">
        <v>0</v>
      </c>
      <c r="V461" s="10" t="s">
        <v>3384</v>
      </c>
    </row>
    <row r="462" spans="1:22" s="4" customFormat="1" ht="51" x14ac:dyDescent="0.2">
      <c r="A462" s="5" t="s">
        <v>1080</v>
      </c>
      <c r="B462" s="5" t="s">
        <v>1080</v>
      </c>
      <c r="C462" s="5" t="s">
        <v>1785</v>
      </c>
      <c r="D462" s="6" t="s">
        <v>1998</v>
      </c>
      <c r="E462" s="18">
        <v>52439051</v>
      </c>
      <c r="F462" s="7" t="s">
        <v>578</v>
      </c>
      <c r="G462" s="8">
        <v>28613</v>
      </c>
      <c r="H462" s="9" t="s">
        <v>2664</v>
      </c>
      <c r="I462" s="5" t="s">
        <v>580</v>
      </c>
      <c r="J462" s="5" t="s">
        <v>602</v>
      </c>
      <c r="K462" s="5" t="s">
        <v>585</v>
      </c>
      <c r="L462" s="11">
        <v>45000000</v>
      </c>
      <c r="M462" s="13">
        <v>45323</v>
      </c>
      <c r="N462" s="13">
        <v>45327</v>
      </c>
      <c r="O462" s="13">
        <v>45443</v>
      </c>
      <c r="P462" s="15">
        <v>116</v>
      </c>
      <c r="Q462" s="11" t="s">
        <v>619</v>
      </c>
      <c r="R462" s="11">
        <f>+VLOOKUP(A462,[1]Hoja2!$A$4:$B$2887,2,FALSE)</f>
        <v>45000000</v>
      </c>
      <c r="S462" s="11">
        <f t="shared" si="14"/>
        <v>0</v>
      </c>
      <c r="T462" s="19">
        <f t="shared" si="15"/>
        <v>100</v>
      </c>
      <c r="U462" s="5">
        <v>0</v>
      </c>
      <c r="V462" s="10" t="s">
        <v>3385</v>
      </c>
    </row>
    <row r="463" spans="1:22" s="4" customFormat="1" ht="51" x14ac:dyDescent="0.2">
      <c r="A463" s="5" t="s">
        <v>1081</v>
      </c>
      <c r="B463" s="5" t="s">
        <v>1081</v>
      </c>
      <c r="C463" s="5" t="s">
        <v>1784</v>
      </c>
      <c r="D463" s="6" t="s">
        <v>1999</v>
      </c>
      <c r="E463" s="18">
        <v>79991494</v>
      </c>
      <c r="F463" s="7" t="s">
        <v>578</v>
      </c>
      <c r="G463" s="8">
        <v>28952</v>
      </c>
      <c r="H463" s="9" t="s">
        <v>2665</v>
      </c>
      <c r="I463" s="5" t="s">
        <v>580</v>
      </c>
      <c r="J463" s="5" t="s">
        <v>2906</v>
      </c>
      <c r="K463" s="5" t="s">
        <v>591</v>
      </c>
      <c r="L463" s="11">
        <v>6270000</v>
      </c>
      <c r="M463" s="13">
        <v>45324</v>
      </c>
      <c r="N463" s="13">
        <v>45329</v>
      </c>
      <c r="O463" s="13">
        <v>45382</v>
      </c>
      <c r="P463" s="15">
        <v>54</v>
      </c>
      <c r="Q463" s="11" t="s">
        <v>619</v>
      </c>
      <c r="R463" s="11">
        <f>+VLOOKUP(A463,[1]Hoja2!$A$4:$B$2887,2,FALSE)</f>
        <v>9300500</v>
      </c>
      <c r="S463" s="11">
        <f t="shared" si="14"/>
        <v>-3030500</v>
      </c>
      <c r="T463" s="19">
        <f t="shared" si="15"/>
        <v>148.33333333333334</v>
      </c>
      <c r="U463" s="5">
        <v>0</v>
      </c>
      <c r="V463" s="10" t="s">
        <v>3386</v>
      </c>
    </row>
    <row r="464" spans="1:22" s="4" customFormat="1" ht="51" x14ac:dyDescent="0.2">
      <c r="A464" s="5" t="s">
        <v>1082</v>
      </c>
      <c r="B464" s="5" t="s">
        <v>1082</v>
      </c>
      <c r="C464" s="5" t="s">
        <v>20</v>
      </c>
      <c r="D464" s="6" t="s">
        <v>424</v>
      </c>
      <c r="E464" s="18">
        <v>1010215279</v>
      </c>
      <c r="F464" s="7" t="s">
        <v>578</v>
      </c>
      <c r="G464" s="8">
        <v>34484</v>
      </c>
      <c r="H464" s="9" t="s">
        <v>2537</v>
      </c>
      <c r="I464" s="5" t="s">
        <v>580</v>
      </c>
      <c r="J464" s="5" t="s">
        <v>2906</v>
      </c>
      <c r="K464" s="5" t="s">
        <v>591</v>
      </c>
      <c r="L464" s="11">
        <v>17994900</v>
      </c>
      <c r="M464" s="13">
        <v>45324</v>
      </c>
      <c r="N464" s="13">
        <v>45329</v>
      </c>
      <c r="O464" s="13">
        <v>45473</v>
      </c>
      <c r="P464" s="15">
        <v>143</v>
      </c>
      <c r="Q464" s="11" t="s">
        <v>619</v>
      </c>
      <c r="R464" s="11">
        <f>+VLOOKUP(A464,[1]Hoja2!$A$4:$B$2887,2,FALSE)</f>
        <v>17994900</v>
      </c>
      <c r="S464" s="11">
        <f t="shared" si="14"/>
        <v>0</v>
      </c>
      <c r="T464" s="19">
        <f t="shared" si="15"/>
        <v>100</v>
      </c>
      <c r="U464" s="5">
        <v>0</v>
      </c>
      <c r="V464" s="10" t="s">
        <v>3387</v>
      </c>
    </row>
    <row r="465" spans="1:22" s="4" customFormat="1" ht="51" x14ac:dyDescent="0.2">
      <c r="A465" s="5" t="s">
        <v>1083</v>
      </c>
      <c r="B465" s="5" t="s">
        <v>1083</v>
      </c>
      <c r="C465" s="5" t="s">
        <v>20</v>
      </c>
      <c r="D465" s="6" t="s">
        <v>2000</v>
      </c>
      <c r="E465" s="18">
        <v>1020719840</v>
      </c>
      <c r="F465" s="7" t="s">
        <v>578</v>
      </c>
      <c r="G465" s="8">
        <v>31712</v>
      </c>
      <c r="H465" s="9" t="s">
        <v>2588</v>
      </c>
      <c r="I465" s="5" t="s">
        <v>580</v>
      </c>
      <c r="J465" s="5" t="s">
        <v>2906</v>
      </c>
      <c r="K465" s="5" t="s">
        <v>591</v>
      </c>
      <c r="L465" s="11">
        <v>17994900</v>
      </c>
      <c r="M465" s="13">
        <v>45327</v>
      </c>
      <c r="N465" s="13">
        <v>45329</v>
      </c>
      <c r="O465" s="13">
        <v>45473</v>
      </c>
      <c r="P465" s="15">
        <v>143</v>
      </c>
      <c r="Q465" s="11" t="s">
        <v>619</v>
      </c>
      <c r="R465" s="11">
        <f>+VLOOKUP(A465,[1]Hoja2!$A$4:$B$2887,2,FALSE)</f>
        <v>25192860</v>
      </c>
      <c r="S465" s="11">
        <f t="shared" si="14"/>
        <v>-7197960</v>
      </c>
      <c r="T465" s="19">
        <f t="shared" si="15"/>
        <v>140</v>
      </c>
      <c r="U465" s="5">
        <v>1</v>
      </c>
      <c r="V465" s="10" t="s">
        <v>3388</v>
      </c>
    </row>
    <row r="466" spans="1:22" s="4" customFormat="1" ht="51" x14ac:dyDescent="0.2">
      <c r="A466" s="5" t="s">
        <v>1084</v>
      </c>
      <c r="B466" s="5" t="s">
        <v>1084</v>
      </c>
      <c r="C466" s="5" t="s">
        <v>20</v>
      </c>
      <c r="D466" s="6" t="s">
        <v>2001</v>
      </c>
      <c r="E466" s="18">
        <v>79761089</v>
      </c>
      <c r="F466" s="7" t="s">
        <v>578</v>
      </c>
      <c r="G466" s="8">
        <v>28746</v>
      </c>
      <c r="H466" s="9" t="s">
        <v>2537</v>
      </c>
      <c r="I466" s="5" t="s">
        <v>580</v>
      </c>
      <c r="J466" s="5" t="s">
        <v>2906</v>
      </c>
      <c r="K466" s="5" t="s">
        <v>591</v>
      </c>
      <c r="L466" s="11">
        <v>17994900</v>
      </c>
      <c r="M466" s="13">
        <v>45327</v>
      </c>
      <c r="N466" s="13">
        <v>45329</v>
      </c>
      <c r="O466" s="13">
        <v>45473</v>
      </c>
      <c r="P466" s="15">
        <v>143</v>
      </c>
      <c r="Q466" s="11" t="s">
        <v>619</v>
      </c>
      <c r="R466" s="11">
        <f>+VLOOKUP(A466,[1]Hoja2!$A$4:$B$2887,2,FALSE)</f>
        <v>25192860</v>
      </c>
      <c r="S466" s="11">
        <f t="shared" si="14"/>
        <v>-7197960</v>
      </c>
      <c r="T466" s="19">
        <f t="shared" si="15"/>
        <v>140</v>
      </c>
      <c r="U466" s="5">
        <v>0</v>
      </c>
      <c r="V466" s="10" t="s">
        <v>3389</v>
      </c>
    </row>
    <row r="467" spans="1:22" s="4" customFormat="1" ht="51" x14ac:dyDescent="0.2">
      <c r="A467" s="5" t="s">
        <v>1085</v>
      </c>
      <c r="B467" s="5" t="s">
        <v>1085</v>
      </c>
      <c r="C467" s="5" t="s">
        <v>20</v>
      </c>
      <c r="D467" s="6" t="s">
        <v>509</v>
      </c>
      <c r="E467" s="18">
        <v>1018428185</v>
      </c>
      <c r="F467" s="7" t="s">
        <v>578</v>
      </c>
      <c r="G467" s="8">
        <v>32750</v>
      </c>
      <c r="H467" s="9" t="s">
        <v>2588</v>
      </c>
      <c r="I467" s="5" t="s">
        <v>580</v>
      </c>
      <c r="J467" s="5" t="s">
        <v>2906</v>
      </c>
      <c r="K467" s="5" t="s">
        <v>591</v>
      </c>
      <c r="L467" s="11">
        <v>17994900</v>
      </c>
      <c r="M467" s="13">
        <v>45327</v>
      </c>
      <c r="N467" s="13">
        <v>45330</v>
      </c>
      <c r="O467" s="13">
        <v>45473</v>
      </c>
      <c r="P467" s="15">
        <v>142</v>
      </c>
      <c r="Q467" s="11" t="s">
        <v>619</v>
      </c>
      <c r="R467" s="11">
        <f>+VLOOKUP(A467,[1]Hoja2!$A$4:$B$2887,2,FALSE)</f>
        <v>17994900</v>
      </c>
      <c r="S467" s="11">
        <f t="shared" si="14"/>
        <v>0</v>
      </c>
      <c r="T467" s="19">
        <f t="shared" si="15"/>
        <v>100</v>
      </c>
      <c r="U467" s="5">
        <v>3</v>
      </c>
      <c r="V467" s="10" t="s">
        <v>3390</v>
      </c>
    </row>
    <row r="468" spans="1:22" s="4" customFormat="1" ht="51" x14ac:dyDescent="0.2">
      <c r="A468" s="5" t="s">
        <v>1086</v>
      </c>
      <c r="B468" s="5" t="s">
        <v>1086</v>
      </c>
      <c r="C468" s="5" t="s">
        <v>20</v>
      </c>
      <c r="D468" s="6" t="s">
        <v>449</v>
      </c>
      <c r="E468" s="18">
        <v>1012380502</v>
      </c>
      <c r="F468" s="7" t="s">
        <v>578</v>
      </c>
      <c r="G468" s="8">
        <v>33494</v>
      </c>
      <c r="H468" s="9" t="s">
        <v>2666</v>
      </c>
      <c r="I468" s="5" t="s">
        <v>580</v>
      </c>
      <c r="J468" s="5" t="s">
        <v>2906</v>
      </c>
      <c r="K468" s="5" t="s">
        <v>591</v>
      </c>
      <c r="L468" s="11">
        <v>7212000</v>
      </c>
      <c r="M468" s="13">
        <v>45324</v>
      </c>
      <c r="N468" s="13">
        <v>45329</v>
      </c>
      <c r="O468" s="13">
        <v>45382</v>
      </c>
      <c r="P468" s="15">
        <v>54</v>
      </c>
      <c r="Q468" s="11" t="s">
        <v>619</v>
      </c>
      <c r="R468" s="11">
        <f>+VLOOKUP(A468,[1]Hoja2!$A$4:$B$2887,2,FALSE)</f>
        <v>10818000</v>
      </c>
      <c r="S468" s="11">
        <f t="shared" si="14"/>
        <v>-3606000</v>
      </c>
      <c r="T468" s="19">
        <f t="shared" si="15"/>
        <v>150</v>
      </c>
      <c r="U468" s="5">
        <v>0</v>
      </c>
      <c r="V468" s="10" t="s">
        <v>3391</v>
      </c>
    </row>
    <row r="469" spans="1:22" s="4" customFormat="1" ht="51" x14ac:dyDescent="0.2">
      <c r="A469" s="5" t="s">
        <v>1087</v>
      </c>
      <c r="B469" s="5" t="s">
        <v>1087</v>
      </c>
      <c r="C469" s="5" t="s">
        <v>20</v>
      </c>
      <c r="D469" s="6" t="s">
        <v>2002</v>
      </c>
      <c r="E469" s="18">
        <v>1015419976</v>
      </c>
      <c r="F469" s="7" t="s">
        <v>578</v>
      </c>
      <c r="G469" s="8">
        <v>33179</v>
      </c>
      <c r="H469" s="9" t="s">
        <v>2505</v>
      </c>
      <c r="I469" s="5" t="s">
        <v>580</v>
      </c>
      <c r="J469" s="5" t="s">
        <v>601</v>
      </c>
      <c r="K469" s="5" t="s">
        <v>584</v>
      </c>
      <c r="L469" s="11">
        <v>17000000</v>
      </c>
      <c r="M469" s="13">
        <v>45323</v>
      </c>
      <c r="N469" s="13">
        <v>45324</v>
      </c>
      <c r="O469" s="13">
        <v>45473</v>
      </c>
      <c r="P469" s="15">
        <v>148</v>
      </c>
      <c r="Q469" s="11" t="s">
        <v>619</v>
      </c>
      <c r="R469" s="11">
        <f>+VLOOKUP(A469,[1]Hoja2!$A$4:$B$2887,2,FALSE)</f>
        <v>23800000</v>
      </c>
      <c r="S469" s="11">
        <f t="shared" si="14"/>
        <v>-6800000</v>
      </c>
      <c r="T469" s="19">
        <f t="shared" si="15"/>
        <v>140</v>
      </c>
      <c r="U469" s="5">
        <v>1</v>
      </c>
      <c r="V469" s="10" t="s">
        <v>3392</v>
      </c>
    </row>
    <row r="470" spans="1:22" s="4" customFormat="1" ht="51" x14ac:dyDescent="0.2">
      <c r="A470" s="5" t="s">
        <v>1088</v>
      </c>
      <c r="B470" s="5" t="s">
        <v>1088</v>
      </c>
      <c r="C470" s="5" t="s">
        <v>20</v>
      </c>
      <c r="D470" s="6" t="s">
        <v>283</v>
      </c>
      <c r="E470" s="18">
        <v>1024558206</v>
      </c>
      <c r="F470" s="7" t="s">
        <v>578</v>
      </c>
      <c r="G470" s="8">
        <v>34659</v>
      </c>
      <c r="H470" s="9" t="s">
        <v>2564</v>
      </c>
      <c r="I470" s="5" t="s">
        <v>580</v>
      </c>
      <c r="J470" s="5" t="s">
        <v>2906</v>
      </c>
      <c r="K470" s="5" t="s">
        <v>591</v>
      </c>
      <c r="L470" s="11">
        <v>17994900</v>
      </c>
      <c r="M470" s="13">
        <v>45323</v>
      </c>
      <c r="N470" s="13">
        <v>45324</v>
      </c>
      <c r="O470" s="13">
        <v>45473</v>
      </c>
      <c r="P470" s="15">
        <v>148</v>
      </c>
      <c r="Q470" s="11" t="s">
        <v>619</v>
      </c>
      <c r="R470" s="11">
        <f>+VLOOKUP(A470,[1]Hoja2!$A$4:$B$2887,2,FALSE)</f>
        <v>25192860</v>
      </c>
      <c r="S470" s="11">
        <f t="shared" si="14"/>
        <v>-7197960</v>
      </c>
      <c r="T470" s="19">
        <f t="shared" si="15"/>
        <v>140</v>
      </c>
      <c r="U470" s="5">
        <v>0</v>
      </c>
      <c r="V470" s="10" t="s">
        <v>3393</v>
      </c>
    </row>
    <row r="471" spans="1:22" s="4" customFormat="1" ht="51" x14ac:dyDescent="0.2">
      <c r="A471" s="5" t="s">
        <v>1089</v>
      </c>
      <c r="B471" s="5" t="s">
        <v>1089</v>
      </c>
      <c r="C471" s="5" t="s">
        <v>1784</v>
      </c>
      <c r="D471" s="6" t="s">
        <v>2003</v>
      </c>
      <c r="E471" s="18">
        <v>1015397575</v>
      </c>
      <c r="F471" s="7" t="s">
        <v>578</v>
      </c>
      <c r="G471" s="8">
        <v>31693</v>
      </c>
      <c r="H471" s="9" t="s">
        <v>2625</v>
      </c>
      <c r="I471" s="5" t="s">
        <v>580</v>
      </c>
      <c r="J471" s="5" t="s">
        <v>602</v>
      </c>
      <c r="K471" s="5" t="s">
        <v>585</v>
      </c>
      <c r="L471" s="11">
        <v>22660000</v>
      </c>
      <c r="M471" s="13">
        <v>45327</v>
      </c>
      <c r="N471" s="13">
        <v>45331</v>
      </c>
      <c r="O471" s="13">
        <v>45488</v>
      </c>
      <c r="P471" s="15">
        <v>156</v>
      </c>
      <c r="Q471" s="11" t="s">
        <v>619</v>
      </c>
      <c r="R471" s="11">
        <f>+VLOOKUP(A471,[1]Hoja2!$A$4:$B$2887,2,FALSE)</f>
        <v>22660000</v>
      </c>
      <c r="S471" s="11">
        <f t="shared" si="14"/>
        <v>0</v>
      </c>
      <c r="T471" s="19">
        <f t="shared" si="15"/>
        <v>100</v>
      </c>
      <c r="U471" s="5">
        <v>0</v>
      </c>
      <c r="V471" s="10" t="s">
        <v>3394</v>
      </c>
    </row>
    <row r="472" spans="1:22" s="4" customFormat="1" ht="51" x14ac:dyDescent="0.2">
      <c r="A472" s="5" t="s">
        <v>1090</v>
      </c>
      <c r="B472" s="5" t="s">
        <v>1090</v>
      </c>
      <c r="C472" s="5" t="s">
        <v>1784</v>
      </c>
      <c r="D472" s="6" t="s">
        <v>2004</v>
      </c>
      <c r="E472" s="18">
        <v>80912261</v>
      </c>
      <c r="F472" s="7" t="s">
        <v>578</v>
      </c>
      <c r="G472" s="8">
        <v>31166</v>
      </c>
      <c r="H472" s="9" t="s">
        <v>2667</v>
      </c>
      <c r="I472" s="5" t="s">
        <v>580</v>
      </c>
      <c r="J472" s="5" t="s">
        <v>601</v>
      </c>
      <c r="K472" s="5" t="s">
        <v>584</v>
      </c>
      <c r="L472" s="11">
        <v>17000000</v>
      </c>
      <c r="M472" s="13">
        <v>45324</v>
      </c>
      <c r="N472" s="13">
        <v>45324</v>
      </c>
      <c r="O472" s="13">
        <v>45473</v>
      </c>
      <c r="P472" s="15">
        <v>148</v>
      </c>
      <c r="Q472" s="11" t="s">
        <v>619</v>
      </c>
      <c r="R472" s="11">
        <f>+VLOOKUP(A472,[1]Hoja2!$A$4:$B$2887,2,FALSE)</f>
        <v>23800000</v>
      </c>
      <c r="S472" s="11">
        <f t="shared" si="14"/>
        <v>-6800000</v>
      </c>
      <c r="T472" s="19">
        <f t="shared" si="15"/>
        <v>140</v>
      </c>
      <c r="U472" s="5">
        <v>1</v>
      </c>
      <c r="V472" s="10" t="s">
        <v>3395</v>
      </c>
    </row>
    <row r="473" spans="1:22" s="4" customFormat="1" ht="51" x14ac:dyDescent="0.2">
      <c r="A473" s="5" t="s">
        <v>1091</v>
      </c>
      <c r="B473" s="5" t="s">
        <v>1091</v>
      </c>
      <c r="C473" s="5" t="s">
        <v>20</v>
      </c>
      <c r="D473" s="6" t="s">
        <v>199</v>
      </c>
      <c r="E473" s="18">
        <v>1026572461</v>
      </c>
      <c r="F473" s="7" t="s">
        <v>578</v>
      </c>
      <c r="G473" s="8">
        <v>33776</v>
      </c>
      <c r="H473" s="9" t="s">
        <v>2564</v>
      </c>
      <c r="I473" s="5" t="s">
        <v>580</v>
      </c>
      <c r="J473" s="5" t="s">
        <v>2906</v>
      </c>
      <c r="K473" s="5" t="s">
        <v>591</v>
      </c>
      <c r="L473" s="11">
        <v>17994900</v>
      </c>
      <c r="M473" s="13">
        <v>45323</v>
      </c>
      <c r="N473" s="13">
        <v>45323</v>
      </c>
      <c r="O473" s="13">
        <v>45473</v>
      </c>
      <c r="P473" s="15">
        <v>149</v>
      </c>
      <c r="Q473" s="11" t="s">
        <v>619</v>
      </c>
      <c r="R473" s="11">
        <f>+VLOOKUP(A473,[1]Hoja2!$A$4:$B$2887,2,FALSE)</f>
        <v>17994900</v>
      </c>
      <c r="S473" s="11">
        <f t="shared" si="14"/>
        <v>0</v>
      </c>
      <c r="T473" s="19">
        <f t="shared" si="15"/>
        <v>100</v>
      </c>
      <c r="U473" s="5">
        <v>0</v>
      </c>
      <c r="V473" s="10" t="s">
        <v>3396</v>
      </c>
    </row>
    <row r="474" spans="1:22" s="4" customFormat="1" ht="51" x14ac:dyDescent="0.2">
      <c r="A474" s="5" t="s">
        <v>1092</v>
      </c>
      <c r="B474" s="5" t="s">
        <v>1092</v>
      </c>
      <c r="C474" s="5" t="s">
        <v>20</v>
      </c>
      <c r="D474" s="6" t="s">
        <v>2005</v>
      </c>
      <c r="E474" s="18">
        <v>1016060588</v>
      </c>
      <c r="F474" s="7" t="s">
        <v>578</v>
      </c>
      <c r="G474" s="8">
        <v>34272</v>
      </c>
      <c r="H474" s="9" t="s">
        <v>2537</v>
      </c>
      <c r="I474" s="5" t="s">
        <v>580</v>
      </c>
      <c r="J474" s="5" t="s">
        <v>614</v>
      </c>
      <c r="K474" s="5" t="s">
        <v>591</v>
      </c>
      <c r="L474" s="11">
        <v>17994900</v>
      </c>
      <c r="M474" s="13">
        <v>45324</v>
      </c>
      <c r="N474" s="13">
        <v>45324</v>
      </c>
      <c r="O474" s="13">
        <v>45473</v>
      </c>
      <c r="P474" s="15">
        <v>148</v>
      </c>
      <c r="Q474" s="11" t="s">
        <v>619</v>
      </c>
      <c r="R474" s="11">
        <f>+VLOOKUP(A474,[1]Hoja2!$A$4:$B$2887,2,FALSE)</f>
        <v>25192860</v>
      </c>
      <c r="S474" s="11">
        <f t="shared" si="14"/>
        <v>-7197960</v>
      </c>
      <c r="T474" s="19">
        <f t="shared" si="15"/>
        <v>140</v>
      </c>
      <c r="U474" s="5">
        <v>1</v>
      </c>
      <c r="V474" s="10" t="s">
        <v>3397</v>
      </c>
    </row>
    <row r="475" spans="1:22" s="4" customFormat="1" ht="51" x14ac:dyDescent="0.2">
      <c r="A475" s="5" t="s">
        <v>1093</v>
      </c>
      <c r="B475" s="5" t="s">
        <v>1093</v>
      </c>
      <c r="C475" s="5" t="s">
        <v>20</v>
      </c>
      <c r="D475" s="6" t="s">
        <v>2006</v>
      </c>
      <c r="E475" s="18">
        <v>1019062880</v>
      </c>
      <c r="F475" s="7" t="s">
        <v>578</v>
      </c>
      <c r="G475" s="8">
        <v>33480</v>
      </c>
      <c r="H475" s="9" t="s">
        <v>2482</v>
      </c>
      <c r="I475" s="5" t="s">
        <v>580</v>
      </c>
      <c r="J475" s="5" t="s">
        <v>2905</v>
      </c>
      <c r="K475" s="5" t="s">
        <v>584</v>
      </c>
      <c r="L475" s="11">
        <v>14990000</v>
      </c>
      <c r="M475" s="13">
        <v>45324</v>
      </c>
      <c r="N475" s="13">
        <v>45328</v>
      </c>
      <c r="O475" s="13">
        <v>45473</v>
      </c>
      <c r="P475" s="15">
        <v>144</v>
      </c>
      <c r="Q475" s="11" t="s">
        <v>619</v>
      </c>
      <c r="R475" s="11">
        <f>+VLOOKUP(A475,[1]Hoja2!$A$4:$B$2887,2,FALSE)</f>
        <v>20986000</v>
      </c>
      <c r="S475" s="11">
        <f t="shared" si="14"/>
        <v>-5996000</v>
      </c>
      <c r="T475" s="19">
        <f t="shared" si="15"/>
        <v>140</v>
      </c>
      <c r="U475" s="5">
        <v>1</v>
      </c>
      <c r="V475" s="10" t="s">
        <v>3398</v>
      </c>
    </row>
    <row r="476" spans="1:22" s="4" customFormat="1" ht="51" x14ac:dyDescent="0.2">
      <c r="A476" s="5" t="s">
        <v>1094</v>
      </c>
      <c r="B476" s="5" t="s">
        <v>1094</v>
      </c>
      <c r="C476" s="5" t="s">
        <v>1784</v>
      </c>
      <c r="D476" s="6" t="s">
        <v>178</v>
      </c>
      <c r="E476" s="18">
        <v>361682</v>
      </c>
      <c r="F476" s="7" t="s">
        <v>578</v>
      </c>
      <c r="G476" s="8">
        <v>26661</v>
      </c>
      <c r="H476" s="9" t="s">
        <v>2554</v>
      </c>
      <c r="I476" s="5" t="s">
        <v>580</v>
      </c>
      <c r="J476" s="5" t="s">
        <v>2906</v>
      </c>
      <c r="K476" s="5" t="s">
        <v>591</v>
      </c>
      <c r="L476" s="11">
        <v>17994900</v>
      </c>
      <c r="M476" s="13">
        <v>45323</v>
      </c>
      <c r="N476" s="13">
        <v>45327</v>
      </c>
      <c r="O476" s="13">
        <v>45473</v>
      </c>
      <c r="P476" s="15">
        <v>145</v>
      </c>
      <c r="Q476" s="11" t="s">
        <v>619</v>
      </c>
      <c r="R476" s="11">
        <f>+VLOOKUP(A476,[1]Hoja2!$A$4:$B$2887,2,FALSE)</f>
        <v>25192860</v>
      </c>
      <c r="S476" s="11">
        <f t="shared" si="14"/>
        <v>-7197960</v>
      </c>
      <c r="T476" s="19">
        <f t="shared" si="15"/>
        <v>140</v>
      </c>
      <c r="U476" s="5">
        <v>0</v>
      </c>
      <c r="V476" s="10" t="s">
        <v>3399</v>
      </c>
    </row>
    <row r="477" spans="1:22" s="4" customFormat="1" ht="51" x14ac:dyDescent="0.2">
      <c r="A477" s="5" t="s">
        <v>1095</v>
      </c>
      <c r="B477" s="5" t="s">
        <v>1095</v>
      </c>
      <c r="C477" s="5" t="s">
        <v>20</v>
      </c>
      <c r="D477" s="6" t="s">
        <v>351</v>
      </c>
      <c r="E477" s="18">
        <v>1032440140</v>
      </c>
      <c r="F477" s="7" t="s">
        <v>578</v>
      </c>
      <c r="G477" s="8">
        <v>33192</v>
      </c>
      <c r="H477" s="9" t="s">
        <v>2537</v>
      </c>
      <c r="I477" s="5" t="s">
        <v>580</v>
      </c>
      <c r="J477" s="5" t="s">
        <v>2906</v>
      </c>
      <c r="K477" s="5" t="s">
        <v>591</v>
      </c>
      <c r="L477" s="11">
        <v>17994900</v>
      </c>
      <c r="M477" s="13">
        <v>45324</v>
      </c>
      <c r="N477" s="13">
        <v>45327</v>
      </c>
      <c r="O477" s="13">
        <v>45473</v>
      </c>
      <c r="P477" s="15">
        <v>145</v>
      </c>
      <c r="Q477" s="11" t="s">
        <v>619</v>
      </c>
      <c r="R477" s="11">
        <f>+VLOOKUP(A477,[1]Hoja2!$A$4:$B$2887,2,FALSE)</f>
        <v>25192860</v>
      </c>
      <c r="S477" s="11">
        <f t="shared" si="14"/>
        <v>-7197960</v>
      </c>
      <c r="T477" s="19">
        <f t="shared" si="15"/>
        <v>140</v>
      </c>
      <c r="U477" s="5">
        <v>1</v>
      </c>
      <c r="V477" s="10" t="s">
        <v>3400</v>
      </c>
    </row>
    <row r="478" spans="1:22" s="4" customFormat="1" ht="51" x14ac:dyDescent="0.2">
      <c r="A478" s="5" t="s">
        <v>1096</v>
      </c>
      <c r="B478" s="5" t="s">
        <v>1096</v>
      </c>
      <c r="C478" s="5" t="s">
        <v>1784</v>
      </c>
      <c r="D478" s="6" t="s">
        <v>2007</v>
      </c>
      <c r="E478" s="18">
        <v>79249249</v>
      </c>
      <c r="F478" s="7" t="s">
        <v>578</v>
      </c>
      <c r="G478" s="8">
        <v>26118</v>
      </c>
      <c r="H478" s="9" t="s">
        <v>2509</v>
      </c>
      <c r="I478" s="5" t="s">
        <v>580</v>
      </c>
      <c r="J478" s="5" t="s">
        <v>2906</v>
      </c>
      <c r="K478" s="5" t="s">
        <v>591</v>
      </c>
      <c r="L478" s="11">
        <v>17994900</v>
      </c>
      <c r="M478" s="13">
        <v>45324</v>
      </c>
      <c r="N478" s="13">
        <v>45327</v>
      </c>
      <c r="O478" s="13">
        <v>45473</v>
      </c>
      <c r="P478" s="15">
        <v>145</v>
      </c>
      <c r="Q478" s="11" t="s">
        <v>619</v>
      </c>
      <c r="R478" s="11">
        <f>+VLOOKUP(A478,[1]Hoja2!$A$4:$B$2887,2,FALSE)</f>
        <v>17994900</v>
      </c>
      <c r="S478" s="11">
        <f t="shared" si="14"/>
        <v>0</v>
      </c>
      <c r="T478" s="19">
        <f t="shared" si="15"/>
        <v>100</v>
      </c>
      <c r="U478" s="5">
        <v>0</v>
      </c>
      <c r="V478" s="10" t="s">
        <v>3401</v>
      </c>
    </row>
    <row r="479" spans="1:22" s="4" customFormat="1" ht="51" x14ac:dyDescent="0.2">
      <c r="A479" s="5" t="s">
        <v>1097</v>
      </c>
      <c r="B479" s="5" t="s">
        <v>1097</v>
      </c>
      <c r="C479" s="5" t="s">
        <v>1784</v>
      </c>
      <c r="D479" s="6" t="s">
        <v>2008</v>
      </c>
      <c r="E479" s="18">
        <v>52815788</v>
      </c>
      <c r="F479" s="7" t="s">
        <v>578</v>
      </c>
      <c r="G479" s="8">
        <v>30486</v>
      </c>
      <c r="H479" s="9" t="s">
        <v>2668</v>
      </c>
      <c r="I479" s="5" t="s">
        <v>580</v>
      </c>
      <c r="J479" s="5" t="s">
        <v>602</v>
      </c>
      <c r="K479" s="5" t="s">
        <v>585</v>
      </c>
      <c r="L479" s="11">
        <v>10000000</v>
      </c>
      <c r="M479" s="13">
        <v>45327</v>
      </c>
      <c r="N479" s="13">
        <v>45327</v>
      </c>
      <c r="O479" s="13">
        <v>45382</v>
      </c>
      <c r="P479" s="15">
        <v>56</v>
      </c>
      <c r="Q479" s="11" t="s">
        <v>619</v>
      </c>
      <c r="R479" s="11">
        <f>+VLOOKUP(A479,[1]Hoja2!$A$4:$B$2887,2,FALSE)</f>
        <v>10000000</v>
      </c>
      <c r="S479" s="11">
        <f t="shared" si="14"/>
        <v>0</v>
      </c>
      <c r="T479" s="19">
        <f t="shared" si="15"/>
        <v>100</v>
      </c>
      <c r="U479" s="5">
        <v>0</v>
      </c>
      <c r="V479" s="10" t="s">
        <v>3402</v>
      </c>
    </row>
    <row r="480" spans="1:22" s="4" customFormat="1" ht="51" x14ac:dyDescent="0.2">
      <c r="A480" s="5" t="s">
        <v>1098</v>
      </c>
      <c r="B480" s="5" t="s">
        <v>1098</v>
      </c>
      <c r="C480" s="5" t="s">
        <v>20</v>
      </c>
      <c r="D480" s="6" t="s">
        <v>167</v>
      </c>
      <c r="E480" s="18">
        <v>1018466603</v>
      </c>
      <c r="F480" s="7" t="s">
        <v>578</v>
      </c>
      <c r="G480" s="8">
        <v>34467</v>
      </c>
      <c r="H480" s="9" t="s">
        <v>2669</v>
      </c>
      <c r="I480" s="5" t="s">
        <v>580</v>
      </c>
      <c r="J480" s="5" t="s">
        <v>602</v>
      </c>
      <c r="K480" s="5" t="s">
        <v>585</v>
      </c>
      <c r="L480" s="11">
        <v>11889166</v>
      </c>
      <c r="M480" s="13">
        <v>45327</v>
      </c>
      <c r="N480" s="13">
        <v>45327</v>
      </c>
      <c r="O480" s="13">
        <v>45382</v>
      </c>
      <c r="P480" s="15">
        <v>56</v>
      </c>
      <c r="Q480" s="11" t="s">
        <v>619</v>
      </c>
      <c r="R480" s="11">
        <f>+VLOOKUP(A480,[1]Hoja2!$A$4:$B$2887,2,FALSE)</f>
        <v>11889166</v>
      </c>
      <c r="S480" s="11">
        <f t="shared" si="14"/>
        <v>0</v>
      </c>
      <c r="T480" s="19">
        <f t="shared" si="15"/>
        <v>100</v>
      </c>
      <c r="U480" s="5">
        <v>0</v>
      </c>
      <c r="V480" s="10" t="s">
        <v>3403</v>
      </c>
    </row>
    <row r="481" spans="1:22" s="4" customFormat="1" ht="51" x14ac:dyDescent="0.2">
      <c r="A481" s="5" t="s">
        <v>1099</v>
      </c>
      <c r="B481" s="5" t="s">
        <v>1099</v>
      </c>
      <c r="C481" s="5" t="s">
        <v>1784</v>
      </c>
      <c r="D481" s="6" t="s">
        <v>2009</v>
      </c>
      <c r="E481" s="18">
        <v>1018440088</v>
      </c>
      <c r="F481" s="7" t="s">
        <v>578</v>
      </c>
      <c r="G481" s="8">
        <v>33219</v>
      </c>
      <c r="H481" s="9" t="s">
        <v>2670</v>
      </c>
      <c r="I481" s="5" t="s">
        <v>580</v>
      </c>
      <c r="J481" s="5" t="s">
        <v>616</v>
      </c>
      <c r="K481" s="5" t="s">
        <v>586</v>
      </c>
      <c r="L481" s="11">
        <v>10000000</v>
      </c>
      <c r="M481" s="13">
        <v>45327</v>
      </c>
      <c r="N481" s="13">
        <v>45327</v>
      </c>
      <c r="O481" s="13">
        <v>45382</v>
      </c>
      <c r="P481" s="15">
        <v>56</v>
      </c>
      <c r="Q481" s="11" t="s">
        <v>619</v>
      </c>
      <c r="R481" s="11">
        <f>+VLOOKUP(A481,[1]Hoja2!$A$4:$B$2887,2,FALSE)</f>
        <v>15000000</v>
      </c>
      <c r="S481" s="11">
        <f t="shared" si="14"/>
        <v>-5000000</v>
      </c>
      <c r="T481" s="19">
        <f t="shared" si="15"/>
        <v>150</v>
      </c>
      <c r="U481" s="5">
        <v>0</v>
      </c>
      <c r="V481" s="10" t="s">
        <v>3404</v>
      </c>
    </row>
    <row r="482" spans="1:22" s="4" customFormat="1" ht="51" x14ac:dyDescent="0.2">
      <c r="A482" s="5" t="s">
        <v>1100</v>
      </c>
      <c r="B482" s="5" t="s">
        <v>1100</v>
      </c>
      <c r="C482" s="5" t="s">
        <v>1784</v>
      </c>
      <c r="D482" s="6" t="s">
        <v>419</v>
      </c>
      <c r="E482" s="18">
        <v>79703195</v>
      </c>
      <c r="F482" s="7" t="s">
        <v>578</v>
      </c>
      <c r="G482" s="8">
        <v>27539</v>
      </c>
      <c r="H482" s="9" t="s">
        <v>2671</v>
      </c>
      <c r="I482" s="5" t="s">
        <v>580</v>
      </c>
      <c r="J482" s="5" t="s">
        <v>603</v>
      </c>
      <c r="K482" s="5" t="s">
        <v>586</v>
      </c>
      <c r="L482" s="11">
        <v>8000000</v>
      </c>
      <c r="M482" s="13">
        <v>45324</v>
      </c>
      <c r="N482" s="13">
        <v>45327</v>
      </c>
      <c r="O482" s="13">
        <v>45382</v>
      </c>
      <c r="P482" s="15">
        <v>56</v>
      </c>
      <c r="Q482" s="11" t="s">
        <v>619</v>
      </c>
      <c r="R482" s="11">
        <f>+VLOOKUP(A482,[1]Hoja2!$A$4:$B$2887,2,FALSE)</f>
        <v>12000000</v>
      </c>
      <c r="S482" s="11">
        <f t="shared" si="14"/>
        <v>-4000000</v>
      </c>
      <c r="T482" s="19">
        <f t="shared" si="15"/>
        <v>150</v>
      </c>
      <c r="U482" s="5">
        <v>0</v>
      </c>
      <c r="V482" s="10" t="s">
        <v>3405</v>
      </c>
    </row>
    <row r="483" spans="1:22" s="4" customFormat="1" ht="51" x14ac:dyDescent="0.2">
      <c r="A483" s="5" t="s">
        <v>1101</v>
      </c>
      <c r="B483" s="5" t="s">
        <v>1101</v>
      </c>
      <c r="C483" s="5" t="s">
        <v>20</v>
      </c>
      <c r="D483" s="6" t="s">
        <v>2010</v>
      </c>
      <c r="E483" s="18">
        <v>1026277987</v>
      </c>
      <c r="F483" s="7" t="s">
        <v>578</v>
      </c>
      <c r="G483" s="8">
        <v>33638</v>
      </c>
      <c r="H483" s="9" t="s">
        <v>2672</v>
      </c>
      <c r="I483" s="5" t="s">
        <v>580</v>
      </c>
      <c r="J483" s="5" t="s">
        <v>603</v>
      </c>
      <c r="K483" s="5" t="s">
        <v>586</v>
      </c>
      <c r="L483" s="11">
        <v>9200000</v>
      </c>
      <c r="M483" s="13">
        <v>45327</v>
      </c>
      <c r="N483" s="13">
        <v>45329</v>
      </c>
      <c r="O483" s="13">
        <v>45382</v>
      </c>
      <c r="P483" s="15">
        <v>54</v>
      </c>
      <c r="Q483" s="11" t="s">
        <v>619</v>
      </c>
      <c r="R483" s="11">
        <f>+VLOOKUP(A483,[1]Hoja2!$A$4:$B$2887,2,FALSE)</f>
        <v>13800000</v>
      </c>
      <c r="S483" s="11">
        <f t="shared" si="14"/>
        <v>-4600000</v>
      </c>
      <c r="T483" s="19">
        <f t="shared" si="15"/>
        <v>150</v>
      </c>
      <c r="U483" s="5">
        <v>0</v>
      </c>
      <c r="V483" s="10" t="s">
        <v>3406</v>
      </c>
    </row>
    <row r="484" spans="1:22" s="4" customFormat="1" ht="51" x14ac:dyDescent="0.2">
      <c r="A484" s="5" t="s">
        <v>1102</v>
      </c>
      <c r="B484" s="5" t="s">
        <v>1102</v>
      </c>
      <c r="C484" s="5" t="s">
        <v>20</v>
      </c>
      <c r="D484" s="6" t="s">
        <v>2011</v>
      </c>
      <c r="E484" s="18">
        <v>1024585984</v>
      </c>
      <c r="F484" s="7" t="s">
        <v>578</v>
      </c>
      <c r="G484" s="8">
        <v>35518</v>
      </c>
      <c r="H484" s="9" t="s">
        <v>2541</v>
      </c>
      <c r="I484" s="5" t="s">
        <v>580</v>
      </c>
      <c r="J484" s="5" t="s">
        <v>601</v>
      </c>
      <c r="K484" s="5" t="s">
        <v>584</v>
      </c>
      <c r="L484" s="11">
        <v>14990000</v>
      </c>
      <c r="M484" s="13">
        <v>45324</v>
      </c>
      <c r="N484" s="13">
        <v>45327</v>
      </c>
      <c r="O484" s="13">
        <v>45473</v>
      </c>
      <c r="P484" s="15">
        <v>145</v>
      </c>
      <c r="Q484" s="11" t="s">
        <v>619</v>
      </c>
      <c r="R484" s="11">
        <f>+VLOOKUP(A484,[1]Hoja2!$A$4:$B$2887,2,FALSE)</f>
        <v>20986000</v>
      </c>
      <c r="S484" s="11">
        <f t="shared" si="14"/>
        <v>-5996000</v>
      </c>
      <c r="T484" s="19">
        <f t="shared" si="15"/>
        <v>140</v>
      </c>
      <c r="U484" s="5">
        <v>1</v>
      </c>
      <c r="V484" s="10" t="s">
        <v>3407</v>
      </c>
    </row>
    <row r="485" spans="1:22" s="4" customFormat="1" ht="76.5" x14ac:dyDescent="0.2">
      <c r="A485" s="5" t="s">
        <v>1103</v>
      </c>
      <c r="B485" s="5" t="s">
        <v>1103</v>
      </c>
      <c r="C485" s="5" t="s">
        <v>20</v>
      </c>
      <c r="D485" s="6" t="s">
        <v>2012</v>
      </c>
      <c r="E485" s="18">
        <v>1030553159</v>
      </c>
      <c r="F485" s="7" t="s">
        <v>578</v>
      </c>
      <c r="G485" s="8">
        <v>32541</v>
      </c>
      <c r="H485" s="9" t="s">
        <v>2507</v>
      </c>
      <c r="I485" s="5" t="s">
        <v>580</v>
      </c>
      <c r="J485" s="5" t="s">
        <v>2906</v>
      </c>
      <c r="K485" s="5" t="s">
        <v>591</v>
      </c>
      <c r="L485" s="11">
        <v>11146000</v>
      </c>
      <c r="M485" s="13">
        <v>45327</v>
      </c>
      <c r="N485" s="13">
        <v>45328</v>
      </c>
      <c r="O485" s="13">
        <v>45382</v>
      </c>
      <c r="P485" s="15">
        <v>55</v>
      </c>
      <c r="Q485" s="11" t="s">
        <v>619</v>
      </c>
      <c r="R485" s="11">
        <f>+VLOOKUP(A485,[1]Hoja2!$A$4:$B$2887,2,FALSE)</f>
        <v>11146000</v>
      </c>
      <c r="S485" s="11">
        <f t="shared" si="14"/>
        <v>0</v>
      </c>
      <c r="T485" s="19">
        <f t="shared" si="15"/>
        <v>100</v>
      </c>
      <c r="U485" s="5">
        <v>0</v>
      </c>
      <c r="V485" s="10" t="s">
        <v>3408</v>
      </c>
    </row>
    <row r="486" spans="1:22" s="4" customFormat="1" ht="63.75" x14ac:dyDescent="0.2">
      <c r="A486" s="5" t="s">
        <v>1104</v>
      </c>
      <c r="B486" s="5" t="s">
        <v>1104</v>
      </c>
      <c r="C486" s="5" t="s">
        <v>1784</v>
      </c>
      <c r="D486" s="6" t="s">
        <v>2013</v>
      </c>
      <c r="E486" s="18">
        <v>52693371</v>
      </c>
      <c r="F486" s="7" t="s">
        <v>578</v>
      </c>
      <c r="G486" s="8">
        <v>29037</v>
      </c>
      <c r="H486" s="9" t="s">
        <v>2532</v>
      </c>
      <c r="I486" s="5" t="s">
        <v>580</v>
      </c>
      <c r="J486" s="5" t="s">
        <v>614</v>
      </c>
      <c r="K486" s="5" t="s">
        <v>591</v>
      </c>
      <c r="L486" s="11">
        <v>4986000</v>
      </c>
      <c r="M486" s="13">
        <v>45327</v>
      </c>
      <c r="N486" s="13">
        <v>45328</v>
      </c>
      <c r="O486" s="13">
        <v>45382</v>
      </c>
      <c r="P486" s="15">
        <v>55</v>
      </c>
      <c r="Q486" s="11" t="s">
        <v>619</v>
      </c>
      <c r="R486" s="11">
        <f>+VLOOKUP(A486,[1]Hoja2!$A$4:$B$2887,2,FALSE)</f>
        <v>4986000</v>
      </c>
      <c r="S486" s="11">
        <f t="shared" si="14"/>
        <v>0</v>
      </c>
      <c r="T486" s="19">
        <f t="shared" si="15"/>
        <v>100</v>
      </c>
      <c r="U486" s="5">
        <v>0</v>
      </c>
      <c r="V486" s="10" t="s">
        <v>3409</v>
      </c>
    </row>
    <row r="487" spans="1:22" s="4" customFormat="1" ht="63.75" x14ac:dyDescent="0.2">
      <c r="A487" s="5" t="s">
        <v>1105</v>
      </c>
      <c r="B487" s="5" t="s">
        <v>1105</v>
      </c>
      <c r="C487" s="5" t="s">
        <v>1784</v>
      </c>
      <c r="D487" s="6" t="s">
        <v>205</v>
      </c>
      <c r="E487" s="18">
        <v>80755377</v>
      </c>
      <c r="F487" s="7" t="s">
        <v>578</v>
      </c>
      <c r="G487" s="8">
        <v>30188</v>
      </c>
      <c r="H487" s="9" t="s">
        <v>2532</v>
      </c>
      <c r="I487" s="5" t="s">
        <v>580</v>
      </c>
      <c r="J487" s="5" t="s">
        <v>614</v>
      </c>
      <c r="K487" s="5" t="s">
        <v>591</v>
      </c>
      <c r="L487" s="11">
        <v>4986000</v>
      </c>
      <c r="M487" s="13">
        <v>45327</v>
      </c>
      <c r="N487" s="13">
        <v>45328</v>
      </c>
      <c r="O487" s="13">
        <v>45382</v>
      </c>
      <c r="P487" s="15">
        <v>55</v>
      </c>
      <c r="Q487" s="11" t="s">
        <v>619</v>
      </c>
      <c r="R487" s="11">
        <f>+VLOOKUP(A487,[1]Hoja2!$A$4:$B$2887,2,FALSE)</f>
        <v>4986000</v>
      </c>
      <c r="S487" s="11">
        <f t="shared" si="14"/>
        <v>0</v>
      </c>
      <c r="T487" s="19">
        <f t="shared" si="15"/>
        <v>100</v>
      </c>
      <c r="U487" s="5">
        <v>0</v>
      </c>
      <c r="V487" s="10" t="s">
        <v>3410</v>
      </c>
    </row>
    <row r="488" spans="1:22" s="4" customFormat="1" ht="51" x14ac:dyDescent="0.2">
      <c r="A488" s="5" t="s">
        <v>1106</v>
      </c>
      <c r="B488" s="5" t="s">
        <v>1106</v>
      </c>
      <c r="C488" s="5" t="s">
        <v>1784</v>
      </c>
      <c r="D488" s="6" t="s">
        <v>151</v>
      </c>
      <c r="E488" s="18">
        <v>1030546199</v>
      </c>
      <c r="F488" s="7" t="s">
        <v>578</v>
      </c>
      <c r="G488" s="8">
        <v>32275</v>
      </c>
      <c r="H488" s="9" t="s">
        <v>2673</v>
      </c>
      <c r="I488" s="5" t="s">
        <v>580</v>
      </c>
      <c r="J488" s="5" t="s">
        <v>614</v>
      </c>
      <c r="K488" s="5" t="s">
        <v>591</v>
      </c>
      <c r="L488" s="11">
        <v>6890000</v>
      </c>
      <c r="M488" s="13">
        <v>45327</v>
      </c>
      <c r="N488" s="13">
        <v>45328</v>
      </c>
      <c r="O488" s="13">
        <v>45382</v>
      </c>
      <c r="P488" s="15">
        <v>55</v>
      </c>
      <c r="Q488" s="11" t="s">
        <v>619</v>
      </c>
      <c r="R488" s="11">
        <f>+VLOOKUP(A488,[1]Hoja2!$A$4:$B$2887,2,FALSE)</f>
        <v>10220167</v>
      </c>
      <c r="S488" s="11">
        <f t="shared" si="14"/>
        <v>-3330167</v>
      </c>
      <c r="T488" s="19">
        <f t="shared" si="15"/>
        <v>148.33333817126271</v>
      </c>
      <c r="U488" s="5">
        <v>1</v>
      </c>
      <c r="V488" s="10" t="s">
        <v>3411</v>
      </c>
    </row>
    <row r="489" spans="1:22" s="4" customFormat="1" ht="51" x14ac:dyDescent="0.2">
      <c r="A489" s="5" t="s">
        <v>1107</v>
      </c>
      <c r="B489" s="5" t="s">
        <v>1107</v>
      </c>
      <c r="C489" s="5" t="s">
        <v>1784</v>
      </c>
      <c r="D489" s="6" t="s">
        <v>2014</v>
      </c>
      <c r="E489" s="18">
        <v>1013656255</v>
      </c>
      <c r="F489" s="7" t="s">
        <v>578</v>
      </c>
      <c r="G489" s="8">
        <v>34731</v>
      </c>
      <c r="H489" s="9" t="s">
        <v>2674</v>
      </c>
      <c r="I489" s="5" t="s">
        <v>580</v>
      </c>
      <c r="J489" s="5" t="s">
        <v>2906</v>
      </c>
      <c r="K489" s="5" t="s">
        <v>591</v>
      </c>
      <c r="L489" s="11">
        <v>6890000</v>
      </c>
      <c r="M489" s="13">
        <v>45327</v>
      </c>
      <c r="N489" s="13">
        <v>45327</v>
      </c>
      <c r="O489" s="13">
        <v>45382</v>
      </c>
      <c r="P489" s="15">
        <v>56</v>
      </c>
      <c r="Q489" s="11" t="s">
        <v>619</v>
      </c>
      <c r="R489" s="11">
        <f>+VLOOKUP(A489,[1]Hoja2!$A$4:$B$2887,2,FALSE)</f>
        <v>10220167</v>
      </c>
      <c r="S489" s="11">
        <f t="shared" si="14"/>
        <v>-3330167</v>
      </c>
      <c r="T489" s="19">
        <f t="shared" si="15"/>
        <v>148.33333817126271</v>
      </c>
      <c r="U489" s="5">
        <v>0</v>
      </c>
      <c r="V489" s="10" t="s">
        <v>3412</v>
      </c>
    </row>
    <row r="490" spans="1:22" s="4" customFormat="1" ht="76.5" x14ac:dyDescent="0.2">
      <c r="A490" s="5" t="s">
        <v>1108</v>
      </c>
      <c r="B490" s="5" t="s">
        <v>1108</v>
      </c>
      <c r="C490" s="5" t="s">
        <v>1784</v>
      </c>
      <c r="D490" s="6" t="s">
        <v>551</v>
      </c>
      <c r="E490" s="18">
        <v>1023962976</v>
      </c>
      <c r="F490" s="7" t="s">
        <v>578</v>
      </c>
      <c r="G490" s="8">
        <v>35673</v>
      </c>
      <c r="H490" s="9" t="s">
        <v>2675</v>
      </c>
      <c r="I490" s="5" t="s">
        <v>580</v>
      </c>
      <c r="J490" s="5" t="s">
        <v>2906</v>
      </c>
      <c r="K490" s="5" t="s">
        <v>591</v>
      </c>
      <c r="L490" s="11">
        <v>7466000</v>
      </c>
      <c r="M490" s="13">
        <v>45327</v>
      </c>
      <c r="N490" s="13">
        <v>45330</v>
      </c>
      <c r="O490" s="13">
        <v>45382</v>
      </c>
      <c r="P490" s="15">
        <v>53</v>
      </c>
      <c r="Q490" s="11" t="s">
        <v>619</v>
      </c>
      <c r="R490" s="11">
        <f>+VLOOKUP(A490,[1]Hoja2!$A$4:$B$2887,2,FALSE)</f>
        <v>7466000</v>
      </c>
      <c r="S490" s="11">
        <f t="shared" si="14"/>
        <v>0</v>
      </c>
      <c r="T490" s="19">
        <f t="shared" si="15"/>
        <v>100</v>
      </c>
      <c r="U490" s="5">
        <v>0</v>
      </c>
      <c r="V490" s="10" t="s">
        <v>3413</v>
      </c>
    </row>
    <row r="491" spans="1:22" s="4" customFormat="1" ht="51" x14ac:dyDescent="0.2">
      <c r="A491" s="5" t="s">
        <v>1109</v>
      </c>
      <c r="B491" s="5" t="s">
        <v>1109</v>
      </c>
      <c r="C491" s="5" t="s">
        <v>1784</v>
      </c>
      <c r="D491" s="6" t="s">
        <v>229</v>
      </c>
      <c r="E491" s="18">
        <v>1022329885</v>
      </c>
      <c r="F491" s="7" t="s">
        <v>578</v>
      </c>
      <c r="G491" s="8">
        <v>31838</v>
      </c>
      <c r="H491" s="9" t="s">
        <v>2619</v>
      </c>
      <c r="I491" s="5" t="s">
        <v>580</v>
      </c>
      <c r="J491" s="5" t="s">
        <v>2906</v>
      </c>
      <c r="K491" s="5" t="s">
        <v>591</v>
      </c>
      <c r="L491" s="11">
        <v>17994900</v>
      </c>
      <c r="M491" s="13">
        <v>45327</v>
      </c>
      <c r="N491" s="13">
        <v>45327</v>
      </c>
      <c r="O491" s="13">
        <v>45473</v>
      </c>
      <c r="P491" s="15">
        <v>145</v>
      </c>
      <c r="Q491" s="11" t="s">
        <v>619</v>
      </c>
      <c r="R491" s="11">
        <f>+VLOOKUP(A491,[1]Hoja2!$A$4:$B$2887,2,FALSE)</f>
        <v>25192860</v>
      </c>
      <c r="S491" s="11">
        <f t="shared" si="14"/>
        <v>-7197960</v>
      </c>
      <c r="T491" s="19">
        <f t="shared" si="15"/>
        <v>140</v>
      </c>
      <c r="U491" s="5">
        <v>1</v>
      </c>
      <c r="V491" s="10" t="s">
        <v>3414</v>
      </c>
    </row>
    <row r="492" spans="1:22" s="4" customFormat="1" ht="51" x14ac:dyDescent="0.2">
      <c r="A492" s="5" t="s">
        <v>1110</v>
      </c>
      <c r="B492" s="5" t="s">
        <v>1110</v>
      </c>
      <c r="C492" s="5" t="s">
        <v>1784</v>
      </c>
      <c r="D492" s="6" t="s">
        <v>2015</v>
      </c>
      <c r="E492" s="18">
        <v>1026265190</v>
      </c>
      <c r="F492" s="7" t="s">
        <v>578</v>
      </c>
      <c r="G492" s="8">
        <v>32510</v>
      </c>
      <c r="H492" s="9" t="s">
        <v>2554</v>
      </c>
      <c r="I492" s="5" t="s">
        <v>580</v>
      </c>
      <c r="J492" s="5" t="s">
        <v>614</v>
      </c>
      <c r="K492" s="5" t="s">
        <v>591</v>
      </c>
      <c r="L492" s="11">
        <v>17994900</v>
      </c>
      <c r="M492" s="13">
        <v>45327</v>
      </c>
      <c r="N492" s="13">
        <v>45327</v>
      </c>
      <c r="O492" s="13">
        <v>45473</v>
      </c>
      <c r="P492" s="15">
        <v>145</v>
      </c>
      <c r="Q492" s="11" t="s">
        <v>619</v>
      </c>
      <c r="R492" s="11">
        <f>+VLOOKUP(A492,[1]Hoja2!$A$4:$B$2887,2,FALSE)</f>
        <v>25192860</v>
      </c>
      <c r="S492" s="11">
        <f t="shared" si="14"/>
        <v>-7197960</v>
      </c>
      <c r="T492" s="19">
        <f t="shared" si="15"/>
        <v>140</v>
      </c>
      <c r="U492" s="5">
        <v>0</v>
      </c>
      <c r="V492" s="10" t="s">
        <v>3415</v>
      </c>
    </row>
    <row r="493" spans="1:22" s="4" customFormat="1" ht="76.5" x14ac:dyDescent="0.2">
      <c r="A493" s="5" t="s">
        <v>1111</v>
      </c>
      <c r="B493" s="5" t="s">
        <v>1111</v>
      </c>
      <c r="C493" s="5" t="s">
        <v>1784</v>
      </c>
      <c r="D493" s="6" t="s">
        <v>2016</v>
      </c>
      <c r="E493" s="18">
        <v>1056031690</v>
      </c>
      <c r="F493" s="7" t="s">
        <v>578</v>
      </c>
      <c r="G493" s="8">
        <v>36164</v>
      </c>
      <c r="H493" s="9" t="s">
        <v>2650</v>
      </c>
      <c r="I493" s="5" t="s">
        <v>580</v>
      </c>
      <c r="J493" s="5" t="s">
        <v>602</v>
      </c>
      <c r="K493" s="5" t="s">
        <v>585</v>
      </c>
      <c r="L493" s="11">
        <v>4174000</v>
      </c>
      <c r="M493" s="13">
        <v>45328</v>
      </c>
      <c r="N493" s="13">
        <v>45329</v>
      </c>
      <c r="O493" s="13">
        <v>45382</v>
      </c>
      <c r="P493" s="15">
        <v>54</v>
      </c>
      <c r="Q493" s="11" t="s">
        <v>619</v>
      </c>
      <c r="R493" s="11">
        <f>+VLOOKUP(A493,[1]Hoja2!$A$4:$B$2887,2,FALSE)</f>
        <v>4174000</v>
      </c>
      <c r="S493" s="11">
        <f t="shared" si="14"/>
        <v>0</v>
      </c>
      <c r="T493" s="19">
        <f t="shared" si="15"/>
        <v>100</v>
      </c>
      <c r="U493" s="5">
        <v>0</v>
      </c>
      <c r="V493" s="10" t="s">
        <v>3416</v>
      </c>
    </row>
    <row r="494" spans="1:22" s="4" customFormat="1" ht="51" x14ac:dyDescent="0.2">
      <c r="A494" s="5" t="s">
        <v>1112</v>
      </c>
      <c r="B494" s="5" t="s">
        <v>1112</v>
      </c>
      <c r="C494" s="5" t="s">
        <v>20</v>
      </c>
      <c r="D494" s="6" t="s">
        <v>157</v>
      </c>
      <c r="E494" s="18">
        <v>52199566</v>
      </c>
      <c r="F494" s="7" t="s">
        <v>578</v>
      </c>
      <c r="G494" s="8">
        <v>28907</v>
      </c>
      <c r="H494" s="9" t="s">
        <v>2537</v>
      </c>
      <c r="I494" s="5" t="s">
        <v>580</v>
      </c>
      <c r="J494" s="5" t="s">
        <v>2906</v>
      </c>
      <c r="K494" s="5" t="s">
        <v>591</v>
      </c>
      <c r="L494" s="11">
        <v>17994900</v>
      </c>
      <c r="M494" s="13">
        <v>45324</v>
      </c>
      <c r="N494" s="13">
        <v>45324</v>
      </c>
      <c r="O494" s="13">
        <v>45473</v>
      </c>
      <c r="P494" s="15">
        <v>148</v>
      </c>
      <c r="Q494" s="11" t="s">
        <v>619</v>
      </c>
      <c r="R494" s="11">
        <f>+VLOOKUP(A494,[1]Hoja2!$A$4:$B$2887,2,FALSE)</f>
        <v>17994900</v>
      </c>
      <c r="S494" s="11">
        <f t="shared" si="14"/>
        <v>0</v>
      </c>
      <c r="T494" s="19">
        <f t="shared" si="15"/>
        <v>100</v>
      </c>
      <c r="U494" s="5">
        <v>0</v>
      </c>
      <c r="V494" s="10" t="s">
        <v>3417</v>
      </c>
    </row>
    <row r="495" spans="1:22" s="4" customFormat="1" ht="51" x14ac:dyDescent="0.2">
      <c r="A495" s="5" t="s">
        <v>1113</v>
      </c>
      <c r="B495" s="5" t="s">
        <v>1113</v>
      </c>
      <c r="C495" s="5" t="s">
        <v>20</v>
      </c>
      <c r="D495" s="6" t="s">
        <v>2017</v>
      </c>
      <c r="E495" s="18">
        <v>80098626</v>
      </c>
      <c r="F495" s="7" t="s">
        <v>578</v>
      </c>
      <c r="G495" s="8">
        <v>30467</v>
      </c>
      <c r="H495" s="9" t="s">
        <v>2537</v>
      </c>
      <c r="I495" s="5" t="s">
        <v>580</v>
      </c>
      <c r="J495" s="5" t="s">
        <v>2906</v>
      </c>
      <c r="K495" s="5" t="s">
        <v>591</v>
      </c>
      <c r="L495" s="11">
        <v>17994900</v>
      </c>
      <c r="M495" s="13">
        <v>45324</v>
      </c>
      <c r="N495" s="13">
        <v>45324</v>
      </c>
      <c r="O495" s="13">
        <v>45473</v>
      </c>
      <c r="P495" s="15">
        <v>148</v>
      </c>
      <c r="Q495" s="11" t="s">
        <v>619</v>
      </c>
      <c r="R495" s="11">
        <f>+VLOOKUP(A495,[1]Hoja2!$A$4:$B$2887,2,FALSE)</f>
        <v>25192860</v>
      </c>
      <c r="S495" s="11">
        <f t="shared" si="14"/>
        <v>-7197960</v>
      </c>
      <c r="T495" s="19">
        <f t="shared" si="15"/>
        <v>140</v>
      </c>
      <c r="U495" s="5">
        <v>1</v>
      </c>
      <c r="V495" s="10" t="s">
        <v>3418</v>
      </c>
    </row>
    <row r="496" spans="1:22" s="4" customFormat="1" ht="51" x14ac:dyDescent="0.2">
      <c r="A496" s="5" t="s">
        <v>1114</v>
      </c>
      <c r="B496" s="5" t="s">
        <v>1114</v>
      </c>
      <c r="C496" s="5" t="s">
        <v>20</v>
      </c>
      <c r="D496" s="6" t="s">
        <v>2018</v>
      </c>
      <c r="E496" s="18">
        <v>53121706</v>
      </c>
      <c r="F496" s="7" t="s">
        <v>578</v>
      </c>
      <c r="G496" s="8">
        <v>31022</v>
      </c>
      <c r="H496" s="9" t="s">
        <v>2676</v>
      </c>
      <c r="I496" s="5" t="s">
        <v>580</v>
      </c>
      <c r="J496" s="5" t="s">
        <v>602</v>
      </c>
      <c r="K496" s="5" t="s">
        <v>585</v>
      </c>
      <c r="L496" s="11">
        <v>10104000</v>
      </c>
      <c r="M496" s="13">
        <v>45327</v>
      </c>
      <c r="N496" s="13">
        <v>45329</v>
      </c>
      <c r="O496" s="13">
        <v>45382</v>
      </c>
      <c r="P496" s="15">
        <v>54</v>
      </c>
      <c r="Q496" s="11" t="s">
        <v>619</v>
      </c>
      <c r="R496" s="11">
        <f>+VLOOKUP(A496,[1]Hoja2!$A$4:$B$2887,2,FALSE)</f>
        <v>10104000</v>
      </c>
      <c r="S496" s="11">
        <f t="shared" si="14"/>
        <v>0</v>
      </c>
      <c r="T496" s="19">
        <f t="shared" si="15"/>
        <v>100</v>
      </c>
      <c r="U496" s="5">
        <v>0</v>
      </c>
      <c r="V496" s="10" t="s">
        <v>3419</v>
      </c>
    </row>
    <row r="497" spans="1:22" s="4" customFormat="1" ht="76.5" x14ac:dyDescent="0.2">
      <c r="A497" s="5" t="s">
        <v>1115</v>
      </c>
      <c r="B497" s="5" t="s">
        <v>1115</v>
      </c>
      <c r="C497" s="5" t="s">
        <v>1784</v>
      </c>
      <c r="D497" s="6" t="s">
        <v>568</v>
      </c>
      <c r="E497" s="18">
        <v>1016094130</v>
      </c>
      <c r="F497" s="7" t="s">
        <v>578</v>
      </c>
      <c r="G497" s="8">
        <v>35552</v>
      </c>
      <c r="H497" s="9" t="s">
        <v>2650</v>
      </c>
      <c r="I497" s="5" t="s">
        <v>580</v>
      </c>
      <c r="J497" s="5" t="s">
        <v>602</v>
      </c>
      <c r="K497" s="5" t="s">
        <v>585</v>
      </c>
      <c r="L497" s="11">
        <v>4174000</v>
      </c>
      <c r="M497" s="13">
        <v>45327</v>
      </c>
      <c r="N497" s="13">
        <v>45330</v>
      </c>
      <c r="O497" s="13">
        <v>45382</v>
      </c>
      <c r="P497" s="15">
        <v>53</v>
      </c>
      <c r="Q497" s="11" t="s">
        <v>619</v>
      </c>
      <c r="R497" s="11">
        <f>+VLOOKUP(A497,[1]Hoja2!$A$4:$B$2887,2,FALSE)</f>
        <v>4174000</v>
      </c>
      <c r="S497" s="11">
        <f t="shared" si="14"/>
        <v>0</v>
      </c>
      <c r="T497" s="19">
        <f t="shared" si="15"/>
        <v>100</v>
      </c>
      <c r="U497" s="5">
        <v>0</v>
      </c>
      <c r="V497" s="10" t="s">
        <v>3420</v>
      </c>
    </row>
    <row r="498" spans="1:22" s="4" customFormat="1" ht="51" x14ac:dyDescent="0.2">
      <c r="A498" s="5" t="s">
        <v>1116</v>
      </c>
      <c r="B498" s="5" t="s">
        <v>1116</v>
      </c>
      <c r="C498" s="5" t="s">
        <v>1784</v>
      </c>
      <c r="D498" s="6" t="s">
        <v>337</v>
      </c>
      <c r="E498" s="18">
        <v>1020784702</v>
      </c>
      <c r="F498" s="7" t="s">
        <v>578</v>
      </c>
      <c r="G498" s="8">
        <v>34194</v>
      </c>
      <c r="H498" s="9" t="s">
        <v>2554</v>
      </c>
      <c r="I498" s="5" t="s">
        <v>580</v>
      </c>
      <c r="J498" s="5" t="s">
        <v>2906</v>
      </c>
      <c r="K498" s="5" t="s">
        <v>591</v>
      </c>
      <c r="L498" s="11">
        <v>17994900</v>
      </c>
      <c r="M498" s="13">
        <v>45324</v>
      </c>
      <c r="N498" s="13">
        <v>45327</v>
      </c>
      <c r="O498" s="13">
        <v>45473</v>
      </c>
      <c r="P498" s="15">
        <v>145</v>
      </c>
      <c r="Q498" s="11" t="s">
        <v>619</v>
      </c>
      <c r="R498" s="11">
        <f>+VLOOKUP(A498,[1]Hoja2!$A$4:$B$2887,2,FALSE)</f>
        <v>17994900</v>
      </c>
      <c r="S498" s="11">
        <f t="shared" si="14"/>
        <v>0</v>
      </c>
      <c r="T498" s="19">
        <f t="shared" si="15"/>
        <v>100</v>
      </c>
      <c r="U498" s="5">
        <v>0</v>
      </c>
      <c r="V498" s="10" t="s">
        <v>3421</v>
      </c>
    </row>
    <row r="499" spans="1:22" s="4" customFormat="1" ht="51" x14ac:dyDescent="0.2">
      <c r="A499" s="5" t="s">
        <v>1117</v>
      </c>
      <c r="B499" s="5" t="s">
        <v>1117</v>
      </c>
      <c r="C499" s="5" t="s">
        <v>1784</v>
      </c>
      <c r="D499" s="6" t="s">
        <v>2019</v>
      </c>
      <c r="E499" s="18">
        <v>80083638</v>
      </c>
      <c r="F499" s="7" t="s">
        <v>578</v>
      </c>
      <c r="G499" s="8">
        <v>29250</v>
      </c>
      <c r="H499" s="9" t="s">
        <v>2677</v>
      </c>
      <c r="I499" s="5" t="s">
        <v>580</v>
      </c>
      <c r="J499" s="5" t="s">
        <v>602</v>
      </c>
      <c r="K499" s="5" t="s">
        <v>585</v>
      </c>
      <c r="L499" s="11">
        <v>14200000</v>
      </c>
      <c r="M499" s="13">
        <v>45324</v>
      </c>
      <c r="N499" s="13">
        <v>45327</v>
      </c>
      <c r="O499" s="13">
        <v>45488</v>
      </c>
      <c r="P499" s="15">
        <v>160</v>
      </c>
      <c r="Q499" s="11" t="s">
        <v>619</v>
      </c>
      <c r="R499" s="11">
        <f>+VLOOKUP(A499,[1]Hoja2!$A$4:$B$2887,2,FALSE)</f>
        <v>14200000</v>
      </c>
      <c r="S499" s="11">
        <f t="shared" si="14"/>
        <v>0</v>
      </c>
      <c r="T499" s="19">
        <f t="shared" si="15"/>
        <v>100</v>
      </c>
      <c r="U499" s="5">
        <v>0</v>
      </c>
      <c r="V499" s="10" t="s">
        <v>3422</v>
      </c>
    </row>
    <row r="500" spans="1:22" s="4" customFormat="1" ht="76.5" x14ac:dyDescent="0.2">
      <c r="A500" s="5" t="s">
        <v>1118</v>
      </c>
      <c r="B500" s="5" t="s">
        <v>1118</v>
      </c>
      <c r="C500" s="5" t="s">
        <v>20</v>
      </c>
      <c r="D500" s="6" t="s">
        <v>527</v>
      </c>
      <c r="E500" s="18">
        <v>1118567887</v>
      </c>
      <c r="F500" s="7" t="s">
        <v>578</v>
      </c>
      <c r="G500" s="8">
        <v>35549</v>
      </c>
      <c r="H500" s="9" t="s">
        <v>2678</v>
      </c>
      <c r="I500" s="5" t="s">
        <v>580</v>
      </c>
      <c r="J500" s="5" t="s">
        <v>604</v>
      </c>
      <c r="K500" s="5" t="s">
        <v>587</v>
      </c>
      <c r="L500" s="11">
        <v>10268867</v>
      </c>
      <c r="M500" s="13">
        <v>45327</v>
      </c>
      <c r="N500" s="13">
        <v>45329</v>
      </c>
      <c r="O500" s="13">
        <v>45382</v>
      </c>
      <c r="P500" s="15">
        <v>54</v>
      </c>
      <c r="Q500" s="11" t="s">
        <v>619</v>
      </c>
      <c r="R500" s="11">
        <f>+VLOOKUP(A500,[1]Hoja2!$A$4:$B$2887,2,FALSE)</f>
        <v>10268867</v>
      </c>
      <c r="S500" s="11">
        <f t="shared" si="14"/>
        <v>0</v>
      </c>
      <c r="T500" s="19">
        <f t="shared" si="15"/>
        <v>100</v>
      </c>
      <c r="U500" s="5">
        <v>0</v>
      </c>
      <c r="V500" s="10" t="s">
        <v>3423</v>
      </c>
    </row>
    <row r="501" spans="1:22" s="4" customFormat="1" ht="51" x14ac:dyDescent="0.2">
      <c r="A501" s="5" t="s">
        <v>1119</v>
      </c>
      <c r="B501" s="5" t="s">
        <v>1119</v>
      </c>
      <c r="C501" s="5" t="s">
        <v>1784</v>
      </c>
      <c r="D501" s="6" t="s">
        <v>2020</v>
      </c>
      <c r="E501" s="18">
        <v>1023897475</v>
      </c>
      <c r="F501" s="7" t="s">
        <v>578</v>
      </c>
      <c r="G501" s="8">
        <v>33052</v>
      </c>
      <c r="H501" s="9" t="s">
        <v>2679</v>
      </c>
      <c r="I501" s="5" t="s">
        <v>580</v>
      </c>
      <c r="J501" s="5" t="s">
        <v>2906</v>
      </c>
      <c r="K501" s="5" t="s">
        <v>591</v>
      </c>
      <c r="L501" s="11">
        <v>6588000</v>
      </c>
      <c r="M501" s="13">
        <v>45327</v>
      </c>
      <c r="N501" s="13">
        <v>45337</v>
      </c>
      <c r="O501" s="13">
        <v>45382</v>
      </c>
      <c r="P501" s="15">
        <v>46</v>
      </c>
      <c r="Q501" s="11" t="s">
        <v>619</v>
      </c>
      <c r="R501" s="11">
        <f>+VLOOKUP(A501,[1]Hoja2!$A$4:$B$2887,2,FALSE)</f>
        <v>6588000</v>
      </c>
      <c r="S501" s="11">
        <f t="shared" si="14"/>
        <v>0</v>
      </c>
      <c r="T501" s="19">
        <f t="shared" si="15"/>
        <v>100</v>
      </c>
      <c r="U501" s="5">
        <v>0</v>
      </c>
      <c r="V501" s="10" t="s">
        <v>3424</v>
      </c>
    </row>
    <row r="502" spans="1:22" s="4" customFormat="1" ht="51" x14ac:dyDescent="0.2">
      <c r="A502" s="5" t="s">
        <v>1120</v>
      </c>
      <c r="B502" s="5" t="s">
        <v>1120</v>
      </c>
      <c r="C502" s="5" t="s">
        <v>20</v>
      </c>
      <c r="D502" s="6" t="s">
        <v>131</v>
      </c>
      <c r="E502" s="18">
        <v>1136883418</v>
      </c>
      <c r="F502" s="7" t="s">
        <v>578</v>
      </c>
      <c r="G502" s="8">
        <v>33488</v>
      </c>
      <c r="H502" s="9" t="s">
        <v>2588</v>
      </c>
      <c r="I502" s="5" t="s">
        <v>580</v>
      </c>
      <c r="J502" s="5" t="s">
        <v>2906</v>
      </c>
      <c r="K502" s="5" t="s">
        <v>591</v>
      </c>
      <c r="L502" s="11">
        <v>17994900</v>
      </c>
      <c r="M502" s="13">
        <v>45327</v>
      </c>
      <c r="N502" s="13">
        <v>45330</v>
      </c>
      <c r="O502" s="13">
        <v>45473</v>
      </c>
      <c r="P502" s="15">
        <v>142</v>
      </c>
      <c r="Q502" s="11" t="s">
        <v>619</v>
      </c>
      <c r="R502" s="11">
        <f>+VLOOKUP(A502,[1]Hoja2!$A$4:$B$2887,2,FALSE)</f>
        <v>17994900</v>
      </c>
      <c r="S502" s="11">
        <f t="shared" si="14"/>
        <v>0</v>
      </c>
      <c r="T502" s="19">
        <f t="shared" si="15"/>
        <v>100</v>
      </c>
      <c r="U502" s="5">
        <v>0</v>
      </c>
      <c r="V502" s="10" t="s">
        <v>3425</v>
      </c>
    </row>
    <row r="503" spans="1:22" s="4" customFormat="1" ht="51" x14ac:dyDescent="0.2">
      <c r="A503" s="5" t="s">
        <v>1121</v>
      </c>
      <c r="B503" s="5" t="s">
        <v>1121</v>
      </c>
      <c r="C503" s="5" t="s">
        <v>1784</v>
      </c>
      <c r="D503" s="6" t="s">
        <v>61</v>
      </c>
      <c r="E503" s="18">
        <v>79311847</v>
      </c>
      <c r="F503" s="7" t="s">
        <v>578</v>
      </c>
      <c r="G503" s="8">
        <v>23270</v>
      </c>
      <c r="H503" s="9" t="s">
        <v>2680</v>
      </c>
      <c r="I503" s="5" t="s">
        <v>580</v>
      </c>
      <c r="J503" s="5" t="s">
        <v>602</v>
      </c>
      <c r="K503" s="5" t="s">
        <v>585</v>
      </c>
      <c r="L503" s="11">
        <v>22660000</v>
      </c>
      <c r="M503" s="13">
        <v>45327</v>
      </c>
      <c r="N503" s="13">
        <v>45330</v>
      </c>
      <c r="O503" s="13">
        <v>45488</v>
      </c>
      <c r="P503" s="15">
        <v>157</v>
      </c>
      <c r="Q503" s="11" t="s">
        <v>619</v>
      </c>
      <c r="R503" s="11">
        <f>+VLOOKUP(A503,[1]Hoja2!$A$4:$B$2887,2,FALSE)</f>
        <v>22660000</v>
      </c>
      <c r="S503" s="11">
        <f t="shared" si="14"/>
        <v>0</v>
      </c>
      <c r="T503" s="19">
        <f t="shared" si="15"/>
        <v>100</v>
      </c>
      <c r="U503" s="5">
        <v>0</v>
      </c>
      <c r="V503" s="10" t="s">
        <v>3426</v>
      </c>
    </row>
    <row r="504" spans="1:22" s="4" customFormat="1" ht="51" x14ac:dyDescent="0.2">
      <c r="A504" s="5" t="s">
        <v>1122</v>
      </c>
      <c r="B504" s="5" t="s">
        <v>1122</v>
      </c>
      <c r="C504" s="5" t="s">
        <v>20</v>
      </c>
      <c r="D504" s="6" t="s">
        <v>2021</v>
      </c>
      <c r="E504" s="18">
        <v>53017261</v>
      </c>
      <c r="F504" s="7" t="s">
        <v>578</v>
      </c>
      <c r="G504" s="8">
        <v>31073</v>
      </c>
      <c r="H504" s="9" t="s">
        <v>2523</v>
      </c>
      <c r="I504" s="5" t="s">
        <v>580</v>
      </c>
      <c r="J504" s="5" t="s">
        <v>2906</v>
      </c>
      <c r="K504" s="5" t="s">
        <v>591</v>
      </c>
      <c r="L504" s="11">
        <v>17994900</v>
      </c>
      <c r="M504" s="13">
        <v>45327</v>
      </c>
      <c r="N504" s="13">
        <v>45330</v>
      </c>
      <c r="O504" s="13">
        <v>45473</v>
      </c>
      <c r="P504" s="15">
        <v>142</v>
      </c>
      <c r="Q504" s="11" t="s">
        <v>619</v>
      </c>
      <c r="R504" s="11">
        <f>+VLOOKUP(A504,[1]Hoja2!$A$4:$B$2887,2,FALSE)</f>
        <v>25192860</v>
      </c>
      <c r="S504" s="11">
        <f t="shared" si="14"/>
        <v>-7197960</v>
      </c>
      <c r="T504" s="19">
        <f t="shared" si="15"/>
        <v>140</v>
      </c>
      <c r="U504" s="5">
        <v>1</v>
      </c>
      <c r="V504" s="10" t="s">
        <v>3427</v>
      </c>
    </row>
    <row r="505" spans="1:22" s="4" customFormat="1" ht="51" x14ac:dyDescent="0.2">
      <c r="A505" s="5" t="s">
        <v>1123</v>
      </c>
      <c r="B505" s="5" t="s">
        <v>1123</v>
      </c>
      <c r="C505" s="5" t="s">
        <v>20</v>
      </c>
      <c r="D505" s="6" t="s">
        <v>256</v>
      </c>
      <c r="E505" s="18">
        <v>52429257</v>
      </c>
      <c r="F505" s="7" t="s">
        <v>578</v>
      </c>
      <c r="G505" s="8">
        <v>28124</v>
      </c>
      <c r="H505" s="9" t="s">
        <v>2537</v>
      </c>
      <c r="I505" s="5" t="s">
        <v>580</v>
      </c>
      <c r="J505" s="5" t="s">
        <v>2906</v>
      </c>
      <c r="K505" s="5" t="s">
        <v>591</v>
      </c>
      <c r="L505" s="11">
        <v>17994900</v>
      </c>
      <c r="M505" s="13">
        <v>45327</v>
      </c>
      <c r="N505" s="13">
        <v>45330</v>
      </c>
      <c r="O505" s="13">
        <v>45473</v>
      </c>
      <c r="P505" s="15">
        <v>142</v>
      </c>
      <c r="Q505" s="11" t="s">
        <v>619</v>
      </c>
      <c r="R505" s="11">
        <f>+VLOOKUP(A505,[1]Hoja2!$A$4:$B$2887,2,FALSE)</f>
        <v>17994900</v>
      </c>
      <c r="S505" s="11">
        <f t="shared" si="14"/>
        <v>0</v>
      </c>
      <c r="T505" s="19">
        <f t="shared" si="15"/>
        <v>100</v>
      </c>
      <c r="U505" s="5">
        <v>0</v>
      </c>
      <c r="V505" s="10" t="s">
        <v>3428</v>
      </c>
    </row>
    <row r="506" spans="1:22" s="4" customFormat="1" ht="51" x14ac:dyDescent="0.2">
      <c r="A506" s="5" t="s">
        <v>1124</v>
      </c>
      <c r="B506" s="5" t="s">
        <v>1124</v>
      </c>
      <c r="C506" s="5" t="s">
        <v>1784</v>
      </c>
      <c r="D506" s="6" t="s">
        <v>2022</v>
      </c>
      <c r="E506" s="18">
        <v>80512521</v>
      </c>
      <c r="F506" s="7" t="s">
        <v>578</v>
      </c>
      <c r="G506" s="8">
        <v>26914</v>
      </c>
      <c r="H506" s="9" t="s">
        <v>2620</v>
      </c>
      <c r="I506" s="5" t="s">
        <v>580</v>
      </c>
      <c r="J506" s="5" t="s">
        <v>2906</v>
      </c>
      <c r="K506" s="5" t="s">
        <v>591</v>
      </c>
      <c r="L506" s="11">
        <v>4986000</v>
      </c>
      <c r="M506" s="13">
        <v>45327</v>
      </c>
      <c r="N506" s="13">
        <v>45327</v>
      </c>
      <c r="O506" s="13">
        <v>45382</v>
      </c>
      <c r="P506" s="15">
        <v>56</v>
      </c>
      <c r="Q506" s="11" t="s">
        <v>619</v>
      </c>
      <c r="R506" s="11">
        <f>+VLOOKUP(A506,[1]Hoja2!$A$4:$B$2887,2,FALSE)</f>
        <v>4986000</v>
      </c>
      <c r="S506" s="11">
        <f t="shared" si="14"/>
        <v>0</v>
      </c>
      <c r="T506" s="19">
        <f t="shared" si="15"/>
        <v>100</v>
      </c>
      <c r="U506" s="5">
        <v>0</v>
      </c>
      <c r="V506" s="10" t="s">
        <v>3429</v>
      </c>
    </row>
    <row r="507" spans="1:22" s="4" customFormat="1" ht="51" x14ac:dyDescent="0.2">
      <c r="A507" s="5" t="s">
        <v>1125</v>
      </c>
      <c r="B507" s="5" t="s">
        <v>1125</v>
      </c>
      <c r="C507" s="5" t="s">
        <v>1784</v>
      </c>
      <c r="D507" s="6" t="s">
        <v>2023</v>
      </c>
      <c r="E507" s="18">
        <v>1000121342</v>
      </c>
      <c r="F507" s="7" t="s">
        <v>578</v>
      </c>
      <c r="G507" s="8">
        <v>37121</v>
      </c>
      <c r="H507" s="9" t="s">
        <v>2620</v>
      </c>
      <c r="I507" s="5" t="s">
        <v>580</v>
      </c>
      <c r="J507" s="5" t="s">
        <v>2906</v>
      </c>
      <c r="K507" s="5" t="s">
        <v>591</v>
      </c>
      <c r="L507" s="11">
        <v>4986000</v>
      </c>
      <c r="M507" s="13">
        <v>45327</v>
      </c>
      <c r="N507" s="13">
        <v>45328</v>
      </c>
      <c r="O507" s="13">
        <v>45382</v>
      </c>
      <c r="P507" s="15">
        <v>55</v>
      </c>
      <c r="Q507" s="11" t="s">
        <v>619</v>
      </c>
      <c r="R507" s="11">
        <f>+VLOOKUP(A507,[1]Hoja2!$A$4:$B$2887,2,FALSE)</f>
        <v>4986000</v>
      </c>
      <c r="S507" s="11">
        <f t="shared" si="14"/>
        <v>0</v>
      </c>
      <c r="T507" s="19">
        <f t="shared" si="15"/>
        <v>100</v>
      </c>
      <c r="U507" s="5">
        <v>0</v>
      </c>
      <c r="V507" s="10" t="s">
        <v>3430</v>
      </c>
    </row>
    <row r="508" spans="1:22" s="4" customFormat="1" ht="51" x14ac:dyDescent="0.2">
      <c r="A508" s="5" t="s">
        <v>1126</v>
      </c>
      <c r="B508" s="5" t="s">
        <v>1126</v>
      </c>
      <c r="C508" s="5" t="s">
        <v>1784</v>
      </c>
      <c r="D508" s="6" t="s">
        <v>2024</v>
      </c>
      <c r="E508" s="18">
        <v>1026581997</v>
      </c>
      <c r="F508" s="7" t="s">
        <v>578</v>
      </c>
      <c r="G508" s="8">
        <v>34759</v>
      </c>
      <c r="H508" s="9" t="s">
        <v>2620</v>
      </c>
      <c r="I508" s="5" t="s">
        <v>580</v>
      </c>
      <c r="J508" s="5" t="s">
        <v>2906</v>
      </c>
      <c r="K508" s="5" t="s">
        <v>591</v>
      </c>
      <c r="L508" s="11">
        <v>4986000</v>
      </c>
      <c r="M508" s="13">
        <v>45327</v>
      </c>
      <c r="N508" s="13">
        <v>45328</v>
      </c>
      <c r="O508" s="13">
        <v>45382</v>
      </c>
      <c r="P508" s="15">
        <v>55</v>
      </c>
      <c r="Q508" s="11" t="s">
        <v>619</v>
      </c>
      <c r="R508" s="11">
        <f>+VLOOKUP(A508,[1]Hoja2!$A$4:$B$2887,2,FALSE)</f>
        <v>4986000</v>
      </c>
      <c r="S508" s="11">
        <f t="shared" si="14"/>
        <v>0</v>
      </c>
      <c r="T508" s="19">
        <f t="shared" si="15"/>
        <v>100</v>
      </c>
      <c r="U508" s="5">
        <v>0</v>
      </c>
      <c r="V508" s="10" t="s">
        <v>3431</v>
      </c>
    </row>
    <row r="509" spans="1:22" s="4" customFormat="1" ht="51" x14ac:dyDescent="0.2">
      <c r="A509" s="5" t="s">
        <v>1127</v>
      </c>
      <c r="B509" s="5" t="s">
        <v>1127</v>
      </c>
      <c r="C509" s="5" t="s">
        <v>20</v>
      </c>
      <c r="D509" s="6" t="s">
        <v>2025</v>
      </c>
      <c r="E509" s="18">
        <v>7604651</v>
      </c>
      <c r="F509" s="7" t="s">
        <v>578</v>
      </c>
      <c r="G509" s="8">
        <v>29497</v>
      </c>
      <c r="H509" s="9" t="s">
        <v>2512</v>
      </c>
      <c r="I509" s="5" t="s">
        <v>580</v>
      </c>
      <c r="J509" s="5" t="s">
        <v>2906</v>
      </c>
      <c r="K509" s="5" t="s">
        <v>591</v>
      </c>
      <c r="L509" s="11">
        <v>6890000</v>
      </c>
      <c r="M509" s="13">
        <v>45327</v>
      </c>
      <c r="N509" s="13">
        <v>45328</v>
      </c>
      <c r="O509" s="13">
        <v>45382</v>
      </c>
      <c r="P509" s="15">
        <v>55</v>
      </c>
      <c r="Q509" s="11" t="s">
        <v>619</v>
      </c>
      <c r="R509" s="11">
        <f>+VLOOKUP(A509,[1]Hoja2!$A$4:$B$2887,2,FALSE)</f>
        <v>10220167</v>
      </c>
      <c r="S509" s="11">
        <f t="shared" si="14"/>
        <v>-3330167</v>
      </c>
      <c r="T509" s="19">
        <f t="shared" si="15"/>
        <v>148.33333817126271</v>
      </c>
      <c r="U509" s="5">
        <v>0</v>
      </c>
      <c r="V509" s="10" t="s">
        <v>3432</v>
      </c>
    </row>
    <row r="510" spans="1:22" s="4" customFormat="1" ht="51" x14ac:dyDescent="0.2">
      <c r="A510" s="5" t="s">
        <v>1128</v>
      </c>
      <c r="B510" s="5" t="s">
        <v>1128</v>
      </c>
      <c r="C510" s="5" t="s">
        <v>20</v>
      </c>
      <c r="D510" s="6" t="s">
        <v>146</v>
      </c>
      <c r="E510" s="18">
        <v>1014215278</v>
      </c>
      <c r="F510" s="7" t="s">
        <v>578</v>
      </c>
      <c r="G510" s="8">
        <v>33162</v>
      </c>
      <c r="H510" s="9" t="s">
        <v>2523</v>
      </c>
      <c r="I510" s="5" t="s">
        <v>580</v>
      </c>
      <c r="J510" s="5" t="s">
        <v>2906</v>
      </c>
      <c r="K510" s="5" t="s">
        <v>591</v>
      </c>
      <c r="L510" s="11">
        <v>17994900</v>
      </c>
      <c r="M510" s="13">
        <v>45327</v>
      </c>
      <c r="N510" s="13">
        <v>45328</v>
      </c>
      <c r="O510" s="13">
        <v>45473</v>
      </c>
      <c r="P510" s="15">
        <v>144</v>
      </c>
      <c r="Q510" s="11" t="s">
        <v>619</v>
      </c>
      <c r="R510" s="11">
        <f>+VLOOKUP(A510,[1]Hoja2!$A$4:$B$2887,2,FALSE)</f>
        <v>25192860</v>
      </c>
      <c r="S510" s="11">
        <f t="shared" si="14"/>
        <v>-7197960</v>
      </c>
      <c r="T510" s="19">
        <f t="shared" si="15"/>
        <v>140</v>
      </c>
      <c r="U510" s="5">
        <v>1</v>
      </c>
      <c r="V510" s="10" t="s">
        <v>3433</v>
      </c>
    </row>
    <row r="511" spans="1:22" s="4" customFormat="1" ht="51" x14ac:dyDescent="0.2">
      <c r="A511" s="5" t="s">
        <v>1129</v>
      </c>
      <c r="B511" s="5" t="s">
        <v>1129</v>
      </c>
      <c r="C511" s="5" t="s">
        <v>20</v>
      </c>
      <c r="D511" s="6" t="s">
        <v>326</v>
      </c>
      <c r="E511" s="18">
        <v>80352659</v>
      </c>
      <c r="F511" s="7" t="s">
        <v>578</v>
      </c>
      <c r="G511" s="8">
        <v>23257</v>
      </c>
      <c r="H511" s="9" t="s">
        <v>2537</v>
      </c>
      <c r="I511" s="5" t="s">
        <v>580</v>
      </c>
      <c r="J511" s="5" t="s">
        <v>2906</v>
      </c>
      <c r="K511" s="5" t="s">
        <v>591</v>
      </c>
      <c r="L511" s="11">
        <v>17994900</v>
      </c>
      <c r="M511" s="13">
        <v>45327</v>
      </c>
      <c r="N511" s="13">
        <v>45328</v>
      </c>
      <c r="O511" s="13">
        <v>45473</v>
      </c>
      <c r="P511" s="15">
        <v>144</v>
      </c>
      <c r="Q511" s="11" t="s">
        <v>619</v>
      </c>
      <c r="R511" s="11">
        <f>+VLOOKUP(A511,[1]Hoja2!$A$4:$B$2887,2,FALSE)</f>
        <v>17994900</v>
      </c>
      <c r="S511" s="11">
        <f t="shared" si="14"/>
        <v>0</v>
      </c>
      <c r="T511" s="19">
        <f t="shared" si="15"/>
        <v>100</v>
      </c>
      <c r="U511" s="5">
        <v>0</v>
      </c>
      <c r="V511" s="10" t="s">
        <v>3434</v>
      </c>
    </row>
    <row r="512" spans="1:22" s="4" customFormat="1" ht="63.75" x14ac:dyDescent="0.2">
      <c r="A512" s="5" t="s">
        <v>1130</v>
      </c>
      <c r="B512" s="5" t="s">
        <v>1130</v>
      </c>
      <c r="C512" s="5" t="s">
        <v>1784</v>
      </c>
      <c r="D512" s="6" t="s">
        <v>312</v>
      </c>
      <c r="E512" s="18">
        <v>52175167</v>
      </c>
      <c r="F512" s="7" t="s">
        <v>578</v>
      </c>
      <c r="G512" s="8">
        <v>26916</v>
      </c>
      <c r="H512" s="9" t="s">
        <v>2681</v>
      </c>
      <c r="I512" s="5" t="s">
        <v>580</v>
      </c>
      <c r="J512" s="5" t="s">
        <v>603</v>
      </c>
      <c r="K512" s="5" t="s">
        <v>586</v>
      </c>
      <c r="L512" s="11">
        <v>8000000</v>
      </c>
      <c r="M512" s="13">
        <v>45327</v>
      </c>
      <c r="N512" s="13">
        <v>45328</v>
      </c>
      <c r="O512" s="13">
        <v>45382</v>
      </c>
      <c r="P512" s="15">
        <v>55</v>
      </c>
      <c r="Q512" s="11" t="s">
        <v>619</v>
      </c>
      <c r="R512" s="11">
        <f>+VLOOKUP(A512,[1]Hoja2!$A$4:$B$2887,2,FALSE)</f>
        <v>8000000</v>
      </c>
      <c r="S512" s="11">
        <f t="shared" si="14"/>
        <v>0</v>
      </c>
      <c r="T512" s="19">
        <f t="shared" si="15"/>
        <v>100</v>
      </c>
      <c r="U512" s="5">
        <v>0</v>
      </c>
      <c r="V512" s="10" t="s">
        <v>3435</v>
      </c>
    </row>
    <row r="513" spans="1:22" s="4" customFormat="1" ht="51" x14ac:dyDescent="0.2">
      <c r="A513" s="5" t="s">
        <v>1131</v>
      </c>
      <c r="B513" s="5" t="s">
        <v>1131</v>
      </c>
      <c r="C513" s="5" t="s">
        <v>20</v>
      </c>
      <c r="D513" s="6" t="s">
        <v>90</v>
      </c>
      <c r="E513" s="18">
        <v>24716400</v>
      </c>
      <c r="F513" s="7" t="s">
        <v>578</v>
      </c>
      <c r="G513" s="8">
        <v>30209</v>
      </c>
      <c r="H513" s="9" t="s">
        <v>2682</v>
      </c>
      <c r="I513" s="5" t="s">
        <v>580</v>
      </c>
      <c r="J513" s="5" t="s">
        <v>604</v>
      </c>
      <c r="K513" s="5" t="s">
        <v>587</v>
      </c>
      <c r="L513" s="11">
        <v>14000000</v>
      </c>
      <c r="M513" s="13">
        <v>45327</v>
      </c>
      <c r="N513" s="13">
        <v>45328</v>
      </c>
      <c r="O513" s="13">
        <v>45382</v>
      </c>
      <c r="P513" s="15">
        <v>55</v>
      </c>
      <c r="Q513" s="11" t="s">
        <v>619</v>
      </c>
      <c r="R513" s="11">
        <f>+VLOOKUP(A513,[1]Hoja2!$A$4:$B$2887,2,FALSE)</f>
        <v>14000000</v>
      </c>
      <c r="S513" s="11">
        <f t="shared" si="14"/>
        <v>0</v>
      </c>
      <c r="T513" s="19">
        <f t="shared" si="15"/>
        <v>100</v>
      </c>
      <c r="U513" s="5">
        <v>0</v>
      </c>
      <c r="V513" s="10" t="s">
        <v>3436</v>
      </c>
    </row>
    <row r="514" spans="1:22" s="4" customFormat="1" ht="89.25" x14ac:dyDescent="0.2">
      <c r="A514" s="5" t="s">
        <v>1132</v>
      </c>
      <c r="B514" s="5" t="s">
        <v>1132</v>
      </c>
      <c r="C514" s="5" t="s">
        <v>1784</v>
      </c>
      <c r="D514" s="6" t="s">
        <v>530</v>
      </c>
      <c r="E514" s="18">
        <v>80731644</v>
      </c>
      <c r="F514" s="7" t="s">
        <v>578</v>
      </c>
      <c r="G514" s="8">
        <v>30081</v>
      </c>
      <c r="H514" s="9" t="s">
        <v>2683</v>
      </c>
      <c r="I514" s="5" t="s">
        <v>580</v>
      </c>
      <c r="J514" s="5" t="s">
        <v>604</v>
      </c>
      <c r="K514" s="5" t="s">
        <v>587</v>
      </c>
      <c r="L514" s="11">
        <v>9406000</v>
      </c>
      <c r="M514" s="13">
        <v>45327</v>
      </c>
      <c r="N514" s="13">
        <v>45328</v>
      </c>
      <c r="O514" s="13">
        <v>45382</v>
      </c>
      <c r="P514" s="15">
        <v>55</v>
      </c>
      <c r="Q514" s="11" t="s">
        <v>619</v>
      </c>
      <c r="R514" s="11">
        <f>+VLOOKUP(A514,[1]Hoja2!$A$4:$B$2887,2,FALSE)</f>
        <v>9406000</v>
      </c>
      <c r="S514" s="11">
        <f t="shared" si="14"/>
        <v>0</v>
      </c>
      <c r="T514" s="19">
        <f t="shared" si="15"/>
        <v>100</v>
      </c>
      <c r="U514" s="5">
        <v>0</v>
      </c>
      <c r="V514" s="10" t="s">
        <v>3437</v>
      </c>
    </row>
    <row r="515" spans="1:22" s="4" customFormat="1" ht="89.25" x14ac:dyDescent="0.2">
      <c r="A515" s="5" t="s">
        <v>1133</v>
      </c>
      <c r="B515" s="5" t="s">
        <v>1133</v>
      </c>
      <c r="C515" s="5" t="s">
        <v>20</v>
      </c>
      <c r="D515" s="6" t="s">
        <v>450</v>
      </c>
      <c r="E515" s="18">
        <v>80076554</v>
      </c>
      <c r="F515" s="7" t="s">
        <v>578</v>
      </c>
      <c r="G515" s="8">
        <v>28739</v>
      </c>
      <c r="H515" s="9" t="s">
        <v>2684</v>
      </c>
      <c r="I515" s="5" t="s">
        <v>580</v>
      </c>
      <c r="J515" s="5" t="s">
        <v>604</v>
      </c>
      <c r="K515" s="5" t="s">
        <v>587</v>
      </c>
      <c r="L515" s="11">
        <v>14772000</v>
      </c>
      <c r="M515" s="13">
        <v>45328</v>
      </c>
      <c r="N515" s="13">
        <v>45329</v>
      </c>
      <c r="O515" s="13">
        <v>45382</v>
      </c>
      <c r="P515" s="15">
        <v>54</v>
      </c>
      <c r="Q515" s="11" t="s">
        <v>619</v>
      </c>
      <c r="R515" s="11">
        <f>+VLOOKUP(A515,[1]Hoja2!$A$4:$B$2887,2,FALSE)</f>
        <v>14772000</v>
      </c>
      <c r="S515" s="11">
        <f t="shared" si="14"/>
        <v>0</v>
      </c>
      <c r="T515" s="19">
        <f t="shared" si="15"/>
        <v>100</v>
      </c>
      <c r="U515" s="5">
        <v>0</v>
      </c>
      <c r="V515" s="10" t="s">
        <v>3438</v>
      </c>
    </row>
    <row r="516" spans="1:22" s="4" customFormat="1" ht="63.75" x14ac:dyDescent="0.2">
      <c r="A516" s="5" t="s">
        <v>1134</v>
      </c>
      <c r="B516" s="5" t="s">
        <v>1134</v>
      </c>
      <c r="C516" s="5" t="s">
        <v>1784</v>
      </c>
      <c r="D516" s="6" t="s">
        <v>521</v>
      </c>
      <c r="E516" s="18">
        <v>52428494</v>
      </c>
      <c r="F516" s="7" t="s">
        <v>578</v>
      </c>
      <c r="G516" s="8">
        <v>28575</v>
      </c>
      <c r="H516" s="9" t="s">
        <v>2685</v>
      </c>
      <c r="I516" s="5" t="s">
        <v>580</v>
      </c>
      <c r="J516" s="5" t="s">
        <v>604</v>
      </c>
      <c r="K516" s="5" t="s">
        <v>587</v>
      </c>
      <c r="L516" s="11">
        <v>4810000</v>
      </c>
      <c r="M516" s="13">
        <v>45328</v>
      </c>
      <c r="N516" s="13">
        <v>45329</v>
      </c>
      <c r="O516" s="13">
        <v>45382</v>
      </c>
      <c r="P516" s="15">
        <v>54</v>
      </c>
      <c r="Q516" s="11" t="s">
        <v>619</v>
      </c>
      <c r="R516" s="11">
        <f>+VLOOKUP(A516,[1]Hoja2!$A$4:$B$2887,2,FALSE)</f>
        <v>4810000</v>
      </c>
      <c r="S516" s="11">
        <f t="shared" ref="S516:S579" si="16">+L516-R516</f>
        <v>0</v>
      </c>
      <c r="T516" s="19">
        <f t="shared" si="15"/>
        <v>100</v>
      </c>
      <c r="U516" s="5">
        <v>0</v>
      </c>
      <c r="V516" s="10" t="s">
        <v>3439</v>
      </c>
    </row>
    <row r="517" spans="1:22" s="4" customFormat="1" ht="51" x14ac:dyDescent="0.2">
      <c r="A517" s="5" t="s">
        <v>1135</v>
      </c>
      <c r="B517" s="5" t="s">
        <v>1135</v>
      </c>
      <c r="C517" s="5" t="s">
        <v>1784</v>
      </c>
      <c r="D517" s="6" t="s">
        <v>345</v>
      </c>
      <c r="E517" s="18">
        <v>79321989</v>
      </c>
      <c r="F517" s="7" t="s">
        <v>578</v>
      </c>
      <c r="G517" s="8">
        <v>23658</v>
      </c>
      <c r="H517" s="9" t="s">
        <v>2554</v>
      </c>
      <c r="I517" s="5" t="s">
        <v>580</v>
      </c>
      <c r="J517" s="5" t="s">
        <v>2906</v>
      </c>
      <c r="K517" s="5" t="s">
        <v>591</v>
      </c>
      <c r="L517" s="11">
        <v>17994900</v>
      </c>
      <c r="M517" s="13">
        <v>45327</v>
      </c>
      <c r="N517" s="13">
        <v>45328</v>
      </c>
      <c r="O517" s="13">
        <v>45473</v>
      </c>
      <c r="P517" s="15">
        <v>144</v>
      </c>
      <c r="Q517" s="11" t="s">
        <v>619</v>
      </c>
      <c r="R517" s="11">
        <f>+VLOOKUP(A517,[1]Hoja2!$A$4:$B$2887,2,FALSE)</f>
        <v>17994900</v>
      </c>
      <c r="S517" s="11">
        <f t="shared" si="16"/>
        <v>0</v>
      </c>
      <c r="T517" s="19">
        <f t="shared" ref="T517:T580" si="17">IF(S517="0","0",+R517*100/L517)</f>
        <v>100</v>
      </c>
      <c r="U517" s="5">
        <v>0</v>
      </c>
      <c r="V517" s="10" t="s">
        <v>3440</v>
      </c>
    </row>
    <row r="518" spans="1:22" s="4" customFormat="1" ht="51" x14ac:dyDescent="0.2">
      <c r="A518" s="5" t="s">
        <v>1136</v>
      </c>
      <c r="B518" s="5" t="s">
        <v>1136</v>
      </c>
      <c r="C518" s="5" t="s">
        <v>20</v>
      </c>
      <c r="D518" s="6" t="s">
        <v>2026</v>
      </c>
      <c r="E518" s="18">
        <v>1023955368</v>
      </c>
      <c r="F518" s="7" t="s">
        <v>578</v>
      </c>
      <c r="G518" s="8">
        <v>35358</v>
      </c>
      <c r="H518" s="9" t="s">
        <v>2586</v>
      </c>
      <c r="I518" s="5" t="s">
        <v>580</v>
      </c>
      <c r="J518" s="5" t="s">
        <v>2906</v>
      </c>
      <c r="K518" s="5" t="s">
        <v>591</v>
      </c>
      <c r="L518" s="11">
        <v>12022725</v>
      </c>
      <c r="M518" s="13">
        <v>45327</v>
      </c>
      <c r="N518" s="13">
        <v>45327</v>
      </c>
      <c r="O518" s="13">
        <v>45473</v>
      </c>
      <c r="P518" s="15">
        <v>145</v>
      </c>
      <c r="Q518" s="11" t="s">
        <v>619</v>
      </c>
      <c r="R518" s="11">
        <f>+VLOOKUP(A518,[1]Hoja2!$A$4:$B$2887,2,FALSE)</f>
        <v>16831815</v>
      </c>
      <c r="S518" s="11">
        <f t="shared" si="16"/>
        <v>-4809090</v>
      </c>
      <c r="T518" s="19">
        <f t="shared" si="17"/>
        <v>140</v>
      </c>
      <c r="U518" s="5">
        <v>1</v>
      </c>
      <c r="V518" s="10" t="s">
        <v>3441</v>
      </c>
    </row>
    <row r="519" spans="1:22" s="4" customFormat="1" ht="51" x14ac:dyDescent="0.2">
      <c r="A519" s="5" t="s">
        <v>1137</v>
      </c>
      <c r="B519" s="5" t="s">
        <v>1137</v>
      </c>
      <c r="C519" s="5" t="s">
        <v>20</v>
      </c>
      <c r="D519" s="6" t="s">
        <v>2027</v>
      </c>
      <c r="E519" s="18">
        <v>1018447788</v>
      </c>
      <c r="F519" s="7" t="s">
        <v>578</v>
      </c>
      <c r="G519" s="8">
        <v>33522</v>
      </c>
      <c r="H519" s="9" t="s">
        <v>2686</v>
      </c>
      <c r="I519" s="5" t="s">
        <v>580</v>
      </c>
      <c r="J519" s="5" t="s">
        <v>616</v>
      </c>
      <c r="K519" s="5" t="s">
        <v>586</v>
      </c>
      <c r="L519" s="11">
        <v>13000000</v>
      </c>
      <c r="M519" s="13">
        <v>45327</v>
      </c>
      <c r="N519" s="13">
        <v>45328</v>
      </c>
      <c r="O519" s="13">
        <v>45382</v>
      </c>
      <c r="P519" s="15">
        <v>55</v>
      </c>
      <c r="Q519" s="11" t="s">
        <v>619</v>
      </c>
      <c r="R519" s="11">
        <f>+VLOOKUP(A519,[1]Hoja2!$A$4:$B$2887,2,FALSE)</f>
        <v>13000000</v>
      </c>
      <c r="S519" s="11">
        <f t="shared" si="16"/>
        <v>0</v>
      </c>
      <c r="T519" s="19">
        <f t="shared" si="17"/>
        <v>100</v>
      </c>
      <c r="U519" s="5">
        <v>0</v>
      </c>
      <c r="V519" s="10" t="s">
        <v>3442</v>
      </c>
    </row>
    <row r="520" spans="1:22" s="4" customFormat="1" ht="51" x14ac:dyDescent="0.2">
      <c r="A520" s="5" t="s">
        <v>1138</v>
      </c>
      <c r="B520" s="5" t="s">
        <v>1138</v>
      </c>
      <c r="C520" s="5" t="s">
        <v>1784</v>
      </c>
      <c r="D520" s="6" t="s">
        <v>2028</v>
      </c>
      <c r="E520" s="18">
        <v>53108357</v>
      </c>
      <c r="F520" s="7" t="s">
        <v>578</v>
      </c>
      <c r="G520" s="8">
        <v>31398</v>
      </c>
      <c r="H520" s="9" t="s">
        <v>2687</v>
      </c>
      <c r="I520" s="5" t="s">
        <v>580</v>
      </c>
      <c r="J520" s="5" t="s">
        <v>602</v>
      </c>
      <c r="K520" s="5" t="s">
        <v>585</v>
      </c>
      <c r="L520" s="11">
        <v>22660000</v>
      </c>
      <c r="M520" s="13">
        <v>45328</v>
      </c>
      <c r="N520" s="13">
        <v>45329</v>
      </c>
      <c r="O520" s="13">
        <v>45488</v>
      </c>
      <c r="P520" s="15">
        <v>158</v>
      </c>
      <c r="Q520" s="11" t="s">
        <v>619</v>
      </c>
      <c r="R520" s="11">
        <f>+VLOOKUP(A520,[1]Hoja2!$A$4:$B$2887,2,FALSE)</f>
        <v>22660000</v>
      </c>
      <c r="S520" s="11">
        <f t="shared" si="16"/>
        <v>0</v>
      </c>
      <c r="T520" s="19">
        <f t="shared" si="17"/>
        <v>100</v>
      </c>
      <c r="U520" s="5">
        <v>0</v>
      </c>
      <c r="V520" s="10" t="s">
        <v>3443</v>
      </c>
    </row>
    <row r="521" spans="1:22" s="4" customFormat="1" ht="51" x14ac:dyDescent="0.2">
      <c r="A521" s="5" t="s">
        <v>1139</v>
      </c>
      <c r="B521" s="5" t="s">
        <v>1139</v>
      </c>
      <c r="C521" s="5" t="s">
        <v>1784</v>
      </c>
      <c r="D521" s="6" t="s">
        <v>538</v>
      </c>
      <c r="E521" s="18">
        <v>1070926444</v>
      </c>
      <c r="F521" s="7" t="s">
        <v>578</v>
      </c>
      <c r="G521" s="8">
        <v>35959</v>
      </c>
      <c r="H521" s="9" t="s">
        <v>2554</v>
      </c>
      <c r="I521" s="5" t="s">
        <v>580</v>
      </c>
      <c r="J521" s="5" t="s">
        <v>2906</v>
      </c>
      <c r="K521" s="5" t="s">
        <v>591</v>
      </c>
      <c r="L521" s="11">
        <v>17994900</v>
      </c>
      <c r="M521" s="13">
        <v>45327</v>
      </c>
      <c r="N521" s="13">
        <v>45328</v>
      </c>
      <c r="O521" s="13">
        <v>45473</v>
      </c>
      <c r="P521" s="15">
        <v>144</v>
      </c>
      <c r="Q521" s="11" t="s">
        <v>619</v>
      </c>
      <c r="R521" s="11">
        <f>+VLOOKUP(A521,[1]Hoja2!$A$4:$B$2887,2,FALSE)</f>
        <v>25192860</v>
      </c>
      <c r="S521" s="11">
        <f t="shared" si="16"/>
        <v>-7197960</v>
      </c>
      <c r="T521" s="19">
        <f t="shared" si="17"/>
        <v>140</v>
      </c>
      <c r="U521" s="5">
        <v>1</v>
      </c>
      <c r="V521" s="10" t="s">
        <v>3444</v>
      </c>
    </row>
    <row r="522" spans="1:22" s="4" customFormat="1" ht="51" x14ac:dyDescent="0.2">
      <c r="A522" s="5" t="s">
        <v>1140</v>
      </c>
      <c r="B522" s="5" t="s">
        <v>1140</v>
      </c>
      <c r="C522" s="5" t="s">
        <v>1784</v>
      </c>
      <c r="D522" s="6" t="s">
        <v>2029</v>
      </c>
      <c r="E522" s="18">
        <v>79737120</v>
      </c>
      <c r="F522" s="7" t="s">
        <v>578</v>
      </c>
      <c r="G522" s="8">
        <v>27558</v>
      </c>
      <c r="H522" s="9" t="s">
        <v>2554</v>
      </c>
      <c r="I522" s="5" t="s">
        <v>580</v>
      </c>
      <c r="J522" s="5" t="s">
        <v>2906</v>
      </c>
      <c r="K522" s="5" t="s">
        <v>591</v>
      </c>
      <c r="L522" s="11">
        <v>17994900</v>
      </c>
      <c r="M522" s="13">
        <v>45328</v>
      </c>
      <c r="N522" s="13">
        <v>45329</v>
      </c>
      <c r="O522" s="13">
        <v>45473</v>
      </c>
      <c r="P522" s="15">
        <v>143</v>
      </c>
      <c r="Q522" s="11" t="s">
        <v>619</v>
      </c>
      <c r="R522" s="11">
        <f>+VLOOKUP(A522,[1]Hoja2!$A$4:$B$2887,2,FALSE)</f>
        <v>25192860</v>
      </c>
      <c r="S522" s="11">
        <f t="shared" si="16"/>
        <v>-7197960</v>
      </c>
      <c r="T522" s="19">
        <f t="shared" si="17"/>
        <v>140</v>
      </c>
      <c r="U522" s="5">
        <v>1</v>
      </c>
      <c r="V522" s="10" t="s">
        <v>3445</v>
      </c>
    </row>
    <row r="523" spans="1:22" s="4" customFormat="1" ht="51" x14ac:dyDescent="0.2">
      <c r="A523" s="5" t="s">
        <v>1141</v>
      </c>
      <c r="B523" s="5" t="s">
        <v>1141</v>
      </c>
      <c r="C523" s="5" t="s">
        <v>20</v>
      </c>
      <c r="D523" s="6" t="s">
        <v>2030</v>
      </c>
      <c r="E523" s="18">
        <v>1030667288</v>
      </c>
      <c r="F523" s="7" t="s">
        <v>578</v>
      </c>
      <c r="G523" s="8">
        <v>35228</v>
      </c>
      <c r="H523" s="9" t="s">
        <v>2618</v>
      </c>
      <c r="I523" s="5" t="s">
        <v>580</v>
      </c>
      <c r="J523" s="5" t="s">
        <v>2906</v>
      </c>
      <c r="K523" s="5" t="s">
        <v>591</v>
      </c>
      <c r="L523" s="11">
        <v>12022725</v>
      </c>
      <c r="M523" s="13">
        <v>45327</v>
      </c>
      <c r="N523" s="13">
        <v>45329</v>
      </c>
      <c r="O523" s="13">
        <v>45473</v>
      </c>
      <c r="P523" s="15">
        <v>143</v>
      </c>
      <c r="Q523" s="11" t="s">
        <v>619</v>
      </c>
      <c r="R523" s="11">
        <f>+VLOOKUP(A523,[1]Hoja2!$A$4:$B$2887,2,FALSE)</f>
        <v>12022725</v>
      </c>
      <c r="S523" s="11">
        <f t="shared" si="16"/>
        <v>0</v>
      </c>
      <c r="T523" s="19">
        <f t="shared" si="17"/>
        <v>100</v>
      </c>
      <c r="U523" s="5">
        <v>0</v>
      </c>
      <c r="V523" s="10" t="s">
        <v>3446</v>
      </c>
    </row>
    <row r="524" spans="1:22" s="4" customFormat="1" ht="51" x14ac:dyDescent="0.2">
      <c r="A524" s="5" t="s">
        <v>1142</v>
      </c>
      <c r="B524" s="5" t="s">
        <v>1142</v>
      </c>
      <c r="C524" s="5" t="s">
        <v>20</v>
      </c>
      <c r="D524" s="6" t="s">
        <v>2031</v>
      </c>
      <c r="E524" s="18">
        <v>1013677847</v>
      </c>
      <c r="F524" s="7" t="s">
        <v>578</v>
      </c>
      <c r="G524" s="8">
        <v>35756</v>
      </c>
      <c r="H524" s="9" t="s">
        <v>2618</v>
      </c>
      <c r="I524" s="5" t="s">
        <v>580</v>
      </c>
      <c r="J524" s="5" t="s">
        <v>2906</v>
      </c>
      <c r="K524" s="5" t="s">
        <v>591</v>
      </c>
      <c r="L524" s="11">
        <v>12022725</v>
      </c>
      <c r="M524" s="13">
        <v>45327</v>
      </c>
      <c r="N524" s="13">
        <v>45329</v>
      </c>
      <c r="O524" s="13">
        <v>45473</v>
      </c>
      <c r="P524" s="15">
        <v>143</v>
      </c>
      <c r="Q524" s="11" t="s">
        <v>619</v>
      </c>
      <c r="R524" s="11">
        <f>+VLOOKUP(A524,[1]Hoja2!$A$4:$B$2887,2,FALSE)</f>
        <v>12022725</v>
      </c>
      <c r="S524" s="11">
        <f t="shared" si="16"/>
        <v>0</v>
      </c>
      <c r="T524" s="19">
        <f t="shared" si="17"/>
        <v>100</v>
      </c>
      <c r="U524" s="5">
        <v>0</v>
      </c>
      <c r="V524" s="10" t="s">
        <v>3447</v>
      </c>
    </row>
    <row r="525" spans="1:22" s="4" customFormat="1" ht="51" x14ac:dyDescent="0.2">
      <c r="A525" s="5" t="s">
        <v>1143</v>
      </c>
      <c r="B525" s="5" t="s">
        <v>1143</v>
      </c>
      <c r="C525" s="5" t="s">
        <v>1784</v>
      </c>
      <c r="D525" s="6" t="s">
        <v>79</v>
      </c>
      <c r="E525" s="18">
        <v>1020728902</v>
      </c>
      <c r="F525" s="7" t="s">
        <v>578</v>
      </c>
      <c r="G525" s="8">
        <v>32090</v>
      </c>
      <c r="H525" s="9" t="s">
        <v>2688</v>
      </c>
      <c r="I525" s="5" t="s">
        <v>580</v>
      </c>
      <c r="J525" s="5" t="s">
        <v>2906</v>
      </c>
      <c r="K525" s="5" t="s">
        <v>591</v>
      </c>
      <c r="L525" s="11">
        <v>6890000</v>
      </c>
      <c r="M525" s="13">
        <v>45327</v>
      </c>
      <c r="N525" s="13">
        <v>45327</v>
      </c>
      <c r="O525" s="13">
        <v>45382</v>
      </c>
      <c r="P525" s="15">
        <v>56</v>
      </c>
      <c r="Q525" s="11" t="s">
        <v>619</v>
      </c>
      <c r="R525" s="11">
        <f>+VLOOKUP(A525,[1]Hoja2!$A$4:$B$2887,2,FALSE)</f>
        <v>10220167</v>
      </c>
      <c r="S525" s="11">
        <f t="shared" si="16"/>
        <v>-3330167</v>
      </c>
      <c r="T525" s="19">
        <f t="shared" si="17"/>
        <v>148.33333817126271</v>
      </c>
      <c r="U525" s="5">
        <v>0</v>
      </c>
      <c r="V525" s="10" t="s">
        <v>3448</v>
      </c>
    </row>
    <row r="526" spans="1:22" s="4" customFormat="1" ht="51" x14ac:dyDescent="0.2">
      <c r="A526" s="5" t="s">
        <v>1144</v>
      </c>
      <c r="B526" s="5" t="s">
        <v>1144</v>
      </c>
      <c r="C526" s="5" t="s">
        <v>1784</v>
      </c>
      <c r="D526" s="6" t="s">
        <v>2032</v>
      </c>
      <c r="E526" s="18">
        <v>1014186440</v>
      </c>
      <c r="F526" s="7" t="s">
        <v>578</v>
      </c>
      <c r="G526" s="8">
        <v>31802</v>
      </c>
      <c r="H526" s="9" t="s">
        <v>2689</v>
      </c>
      <c r="I526" s="5" t="s">
        <v>580</v>
      </c>
      <c r="J526" s="5" t="s">
        <v>2907</v>
      </c>
      <c r="K526" s="5" t="s">
        <v>588</v>
      </c>
      <c r="L526" s="11">
        <v>14016658</v>
      </c>
      <c r="M526" s="13">
        <v>45327</v>
      </c>
      <c r="N526" s="13">
        <v>45328</v>
      </c>
      <c r="O526" s="13">
        <v>45382</v>
      </c>
      <c r="P526" s="15">
        <v>55</v>
      </c>
      <c r="Q526" s="11" t="s">
        <v>619</v>
      </c>
      <c r="R526" s="11">
        <f>+VLOOKUP(A526,[1]Hoja2!$A$4:$B$2887,2,FALSE)</f>
        <v>14016658</v>
      </c>
      <c r="S526" s="11">
        <f t="shared" si="16"/>
        <v>0</v>
      </c>
      <c r="T526" s="19">
        <f t="shared" si="17"/>
        <v>100</v>
      </c>
      <c r="U526" s="5">
        <v>0</v>
      </c>
      <c r="V526" s="10" t="s">
        <v>3449</v>
      </c>
    </row>
    <row r="527" spans="1:22" s="4" customFormat="1" ht="63.75" x14ac:dyDescent="0.2">
      <c r="A527" s="5" t="s">
        <v>1145</v>
      </c>
      <c r="B527" s="5" t="s">
        <v>1145</v>
      </c>
      <c r="C527" s="5" t="s">
        <v>1784</v>
      </c>
      <c r="D527" s="6" t="s">
        <v>2033</v>
      </c>
      <c r="E527" s="18">
        <v>1001047122</v>
      </c>
      <c r="F527" s="7" t="s">
        <v>578</v>
      </c>
      <c r="G527" s="8">
        <v>36950</v>
      </c>
      <c r="H527" s="9" t="s">
        <v>2690</v>
      </c>
      <c r="I527" s="5" t="s">
        <v>580</v>
      </c>
      <c r="J527" s="5" t="s">
        <v>602</v>
      </c>
      <c r="K527" s="5" t="s">
        <v>585</v>
      </c>
      <c r="L527" s="11">
        <v>5098555</v>
      </c>
      <c r="M527" s="13">
        <v>45329</v>
      </c>
      <c r="N527" s="13">
        <v>45331</v>
      </c>
      <c r="O527" s="13">
        <v>45382</v>
      </c>
      <c r="P527" s="15">
        <v>52</v>
      </c>
      <c r="Q527" s="11" t="s">
        <v>619</v>
      </c>
      <c r="R527" s="11">
        <f>+VLOOKUP(A527,[1]Hoja2!$A$4:$B$2887,2,FALSE)</f>
        <v>5098555</v>
      </c>
      <c r="S527" s="11">
        <f t="shared" si="16"/>
        <v>0</v>
      </c>
      <c r="T527" s="19">
        <f t="shared" si="17"/>
        <v>100</v>
      </c>
      <c r="U527" s="5">
        <v>0</v>
      </c>
      <c r="V527" s="10" t="s">
        <v>3450</v>
      </c>
    </row>
    <row r="528" spans="1:22" s="4" customFormat="1" ht="51" x14ac:dyDescent="0.2">
      <c r="A528" s="5" t="s">
        <v>1146</v>
      </c>
      <c r="B528" s="5" t="s">
        <v>1146</v>
      </c>
      <c r="C528" s="5" t="s">
        <v>1784</v>
      </c>
      <c r="D528" s="6" t="s">
        <v>2034</v>
      </c>
      <c r="E528" s="18">
        <v>1033767903</v>
      </c>
      <c r="F528" s="7" t="s">
        <v>578</v>
      </c>
      <c r="G528" s="8">
        <v>34532</v>
      </c>
      <c r="H528" s="9" t="s">
        <v>2554</v>
      </c>
      <c r="I528" s="5" t="s">
        <v>580</v>
      </c>
      <c r="J528" s="5" t="s">
        <v>2906</v>
      </c>
      <c r="K528" s="5" t="s">
        <v>591</v>
      </c>
      <c r="L528" s="11">
        <v>17994900</v>
      </c>
      <c r="M528" s="13">
        <v>45327</v>
      </c>
      <c r="N528" s="13">
        <v>45335</v>
      </c>
      <c r="O528" s="13">
        <v>45473</v>
      </c>
      <c r="P528" s="15">
        <v>137</v>
      </c>
      <c r="Q528" s="11" t="s">
        <v>619</v>
      </c>
      <c r="R528" s="11">
        <f>+VLOOKUP(A528,[1]Hoja2!$A$4:$B$2887,2,FALSE)</f>
        <v>25192860</v>
      </c>
      <c r="S528" s="11">
        <f t="shared" si="16"/>
        <v>-7197960</v>
      </c>
      <c r="T528" s="19">
        <f t="shared" si="17"/>
        <v>140</v>
      </c>
      <c r="U528" s="5">
        <v>0</v>
      </c>
      <c r="V528" s="10" t="s">
        <v>3451</v>
      </c>
    </row>
    <row r="529" spans="1:22" s="4" customFormat="1" ht="51" x14ac:dyDescent="0.2">
      <c r="A529" s="5" t="s">
        <v>1147</v>
      </c>
      <c r="B529" s="5" t="s">
        <v>1147</v>
      </c>
      <c r="C529" s="5" t="s">
        <v>1784</v>
      </c>
      <c r="D529" s="6" t="s">
        <v>202</v>
      </c>
      <c r="E529" s="18">
        <v>79772279</v>
      </c>
      <c r="F529" s="7" t="s">
        <v>578</v>
      </c>
      <c r="G529" s="8">
        <v>28555</v>
      </c>
      <c r="H529" s="9" t="s">
        <v>2554</v>
      </c>
      <c r="I529" s="5" t="s">
        <v>580</v>
      </c>
      <c r="J529" s="5" t="s">
        <v>2906</v>
      </c>
      <c r="K529" s="5" t="s">
        <v>591</v>
      </c>
      <c r="L529" s="11">
        <v>17994900</v>
      </c>
      <c r="M529" s="13">
        <v>45329</v>
      </c>
      <c r="N529" s="13">
        <v>45331</v>
      </c>
      <c r="O529" s="13">
        <v>45473</v>
      </c>
      <c r="P529" s="15">
        <v>141</v>
      </c>
      <c r="Q529" s="11" t="s">
        <v>619</v>
      </c>
      <c r="R529" s="11">
        <f>+VLOOKUP(A529,[1]Hoja2!$A$4:$B$2887,2,FALSE)</f>
        <v>17994900</v>
      </c>
      <c r="S529" s="11">
        <f t="shared" si="16"/>
        <v>0</v>
      </c>
      <c r="T529" s="19">
        <f t="shared" si="17"/>
        <v>100</v>
      </c>
      <c r="U529" s="5">
        <v>0</v>
      </c>
      <c r="V529" s="10" t="s">
        <v>3452</v>
      </c>
    </row>
    <row r="530" spans="1:22" s="4" customFormat="1" ht="51" x14ac:dyDescent="0.2">
      <c r="A530" s="5" t="s">
        <v>1148</v>
      </c>
      <c r="B530" s="5" t="s">
        <v>1148</v>
      </c>
      <c r="C530" s="5" t="s">
        <v>1784</v>
      </c>
      <c r="D530" s="6" t="s">
        <v>2035</v>
      </c>
      <c r="E530" s="18">
        <v>73094737</v>
      </c>
      <c r="F530" s="7" t="s">
        <v>578</v>
      </c>
      <c r="G530" s="8">
        <v>22265</v>
      </c>
      <c r="H530" s="9" t="s">
        <v>2687</v>
      </c>
      <c r="I530" s="5" t="s">
        <v>580</v>
      </c>
      <c r="J530" s="5" t="s">
        <v>602</v>
      </c>
      <c r="K530" s="5" t="s">
        <v>585</v>
      </c>
      <c r="L530" s="11">
        <v>22660000</v>
      </c>
      <c r="M530" s="13">
        <v>45329</v>
      </c>
      <c r="N530" s="13">
        <v>45331</v>
      </c>
      <c r="O530" s="13">
        <v>45488</v>
      </c>
      <c r="P530" s="15">
        <v>156</v>
      </c>
      <c r="Q530" s="11" t="s">
        <v>619</v>
      </c>
      <c r="R530" s="11">
        <f>+VLOOKUP(A530,[1]Hoja2!$A$4:$B$2887,2,FALSE)</f>
        <v>22660000</v>
      </c>
      <c r="S530" s="11">
        <f t="shared" si="16"/>
        <v>0</v>
      </c>
      <c r="T530" s="19">
        <f t="shared" si="17"/>
        <v>100</v>
      </c>
      <c r="U530" s="5">
        <v>0</v>
      </c>
      <c r="V530" s="10" t="s">
        <v>3453</v>
      </c>
    </row>
    <row r="531" spans="1:22" s="4" customFormat="1" ht="51" x14ac:dyDescent="0.2">
      <c r="A531" s="5" t="s">
        <v>1149</v>
      </c>
      <c r="B531" s="5" t="s">
        <v>1149</v>
      </c>
      <c r="C531" s="5" t="s">
        <v>20</v>
      </c>
      <c r="D531" s="6" t="s">
        <v>2036</v>
      </c>
      <c r="E531" s="18">
        <v>1000576556</v>
      </c>
      <c r="F531" s="7" t="s">
        <v>578</v>
      </c>
      <c r="G531" s="8">
        <v>36664</v>
      </c>
      <c r="H531" s="9" t="s">
        <v>2556</v>
      </c>
      <c r="I531" s="5" t="s">
        <v>580</v>
      </c>
      <c r="J531" s="5" t="s">
        <v>2906</v>
      </c>
      <c r="K531" s="5" t="s">
        <v>591</v>
      </c>
      <c r="L531" s="11">
        <v>10820453</v>
      </c>
      <c r="M531" s="13">
        <v>45328</v>
      </c>
      <c r="N531" s="13">
        <v>45337</v>
      </c>
      <c r="O531" s="13">
        <v>45473</v>
      </c>
      <c r="P531" s="15">
        <v>135</v>
      </c>
      <c r="Q531" s="11" t="s">
        <v>619</v>
      </c>
      <c r="R531" s="11">
        <f>+VLOOKUP(A531,[1]Hoja2!$A$4:$B$2887,2,FALSE)</f>
        <v>10820453</v>
      </c>
      <c r="S531" s="11">
        <f t="shared" si="16"/>
        <v>0</v>
      </c>
      <c r="T531" s="19">
        <f t="shared" si="17"/>
        <v>100</v>
      </c>
      <c r="U531" s="5">
        <v>0</v>
      </c>
      <c r="V531" s="10" t="s">
        <v>3454</v>
      </c>
    </row>
    <row r="532" spans="1:22" s="4" customFormat="1" ht="51" x14ac:dyDescent="0.2">
      <c r="A532" s="5" t="s">
        <v>1150</v>
      </c>
      <c r="B532" s="5" t="s">
        <v>1150</v>
      </c>
      <c r="C532" s="5" t="s">
        <v>1784</v>
      </c>
      <c r="D532" s="6" t="s">
        <v>544</v>
      </c>
      <c r="E532" s="18">
        <v>1014305134</v>
      </c>
      <c r="F532" s="7" t="s">
        <v>578</v>
      </c>
      <c r="G532" s="8">
        <v>36267</v>
      </c>
      <c r="H532" s="9" t="s">
        <v>2617</v>
      </c>
      <c r="I532" s="5" t="s">
        <v>580</v>
      </c>
      <c r="J532" s="5" t="s">
        <v>2906</v>
      </c>
      <c r="K532" s="5" t="s">
        <v>591</v>
      </c>
      <c r="L532" s="11">
        <v>10768725</v>
      </c>
      <c r="M532" s="13">
        <v>45328</v>
      </c>
      <c r="N532" s="13">
        <v>45337</v>
      </c>
      <c r="O532" s="13">
        <v>45473</v>
      </c>
      <c r="P532" s="15">
        <v>135</v>
      </c>
      <c r="Q532" s="11" t="s">
        <v>619</v>
      </c>
      <c r="R532" s="11">
        <f>+VLOOKUP(A532,[1]Hoja2!$A$4:$B$2887,2,FALSE)</f>
        <v>10768725</v>
      </c>
      <c r="S532" s="11">
        <f t="shared" si="16"/>
        <v>0</v>
      </c>
      <c r="T532" s="19">
        <f t="shared" si="17"/>
        <v>100</v>
      </c>
      <c r="U532" s="5">
        <v>0</v>
      </c>
      <c r="V532" s="10" t="s">
        <v>3455</v>
      </c>
    </row>
    <row r="533" spans="1:22" s="4" customFormat="1" ht="51" x14ac:dyDescent="0.2">
      <c r="A533" s="5" t="s">
        <v>1151</v>
      </c>
      <c r="B533" s="5" t="s">
        <v>1151</v>
      </c>
      <c r="C533" s="5" t="s">
        <v>20</v>
      </c>
      <c r="D533" s="6" t="s">
        <v>2037</v>
      </c>
      <c r="E533" s="18">
        <v>80069742</v>
      </c>
      <c r="F533" s="7" t="s">
        <v>578</v>
      </c>
      <c r="G533" s="8">
        <v>29640</v>
      </c>
      <c r="H533" s="9" t="s">
        <v>2537</v>
      </c>
      <c r="I533" s="5" t="s">
        <v>580</v>
      </c>
      <c r="J533" s="5" t="s">
        <v>2906</v>
      </c>
      <c r="K533" s="5" t="s">
        <v>591</v>
      </c>
      <c r="L533" s="11">
        <v>17994900</v>
      </c>
      <c r="M533" s="13">
        <v>45327</v>
      </c>
      <c r="N533" s="13">
        <v>45328</v>
      </c>
      <c r="O533" s="13">
        <v>45473</v>
      </c>
      <c r="P533" s="15">
        <v>144</v>
      </c>
      <c r="Q533" s="11" t="s">
        <v>619</v>
      </c>
      <c r="R533" s="11">
        <f>+VLOOKUP(A533,[1]Hoja2!$A$4:$B$2887,2,FALSE)</f>
        <v>25192860</v>
      </c>
      <c r="S533" s="11">
        <f t="shared" si="16"/>
        <v>-7197960</v>
      </c>
      <c r="T533" s="19">
        <f t="shared" si="17"/>
        <v>140</v>
      </c>
      <c r="U533" s="5">
        <v>1</v>
      </c>
      <c r="V533" s="10" t="s">
        <v>3456</v>
      </c>
    </row>
    <row r="534" spans="1:22" s="4" customFormat="1" ht="51" x14ac:dyDescent="0.2">
      <c r="A534" s="5" t="s">
        <v>1152</v>
      </c>
      <c r="B534" s="5" t="s">
        <v>1152</v>
      </c>
      <c r="C534" s="5" t="s">
        <v>20</v>
      </c>
      <c r="D534" s="6" t="s">
        <v>516</v>
      </c>
      <c r="E534" s="18">
        <v>1020763309</v>
      </c>
      <c r="F534" s="7" t="s">
        <v>578</v>
      </c>
      <c r="G534" s="8">
        <v>33386</v>
      </c>
      <c r="H534" s="9" t="s">
        <v>2586</v>
      </c>
      <c r="I534" s="5" t="s">
        <v>580</v>
      </c>
      <c r="J534" s="5" t="s">
        <v>2906</v>
      </c>
      <c r="K534" s="5" t="s">
        <v>591</v>
      </c>
      <c r="L534" s="11">
        <v>10820453</v>
      </c>
      <c r="M534" s="13">
        <v>45327</v>
      </c>
      <c r="N534" s="13">
        <v>45337</v>
      </c>
      <c r="O534" s="13">
        <v>45473</v>
      </c>
      <c r="P534" s="15">
        <v>135</v>
      </c>
      <c r="Q534" s="11" t="s">
        <v>619</v>
      </c>
      <c r="R534" s="11">
        <f>+VLOOKUP(A534,[1]Hoja2!$A$4:$B$2887,2,FALSE)</f>
        <v>10820453</v>
      </c>
      <c r="S534" s="11">
        <f t="shared" si="16"/>
        <v>0</v>
      </c>
      <c r="T534" s="19">
        <f t="shared" si="17"/>
        <v>100</v>
      </c>
      <c r="U534" s="5">
        <v>0</v>
      </c>
      <c r="V534" s="10" t="s">
        <v>3457</v>
      </c>
    </row>
    <row r="535" spans="1:22" s="4" customFormat="1" ht="89.25" x14ac:dyDescent="0.2">
      <c r="A535" s="5" t="s">
        <v>1153</v>
      </c>
      <c r="B535" s="5" t="s">
        <v>1153</v>
      </c>
      <c r="C535" s="5" t="s">
        <v>20</v>
      </c>
      <c r="D535" s="6" t="s">
        <v>510</v>
      </c>
      <c r="E535" s="18">
        <v>53168146</v>
      </c>
      <c r="F535" s="7" t="s">
        <v>578</v>
      </c>
      <c r="G535" s="8">
        <v>31365</v>
      </c>
      <c r="H535" s="9" t="s">
        <v>2691</v>
      </c>
      <c r="I535" s="5" t="s">
        <v>580</v>
      </c>
      <c r="J535" s="5" t="s">
        <v>604</v>
      </c>
      <c r="K535" s="5" t="s">
        <v>587</v>
      </c>
      <c r="L535" s="11">
        <v>14772000</v>
      </c>
      <c r="M535" s="13">
        <v>45328</v>
      </c>
      <c r="N535" s="13">
        <v>45330</v>
      </c>
      <c r="O535" s="13">
        <v>45382</v>
      </c>
      <c r="P535" s="15">
        <v>53</v>
      </c>
      <c r="Q535" s="11" t="s">
        <v>619</v>
      </c>
      <c r="R535" s="11">
        <f>+VLOOKUP(A535,[1]Hoja2!$A$4:$B$2887,2,FALSE)</f>
        <v>14772000</v>
      </c>
      <c r="S535" s="11">
        <f t="shared" si="16"/>
        <v>0</v>
      </c>
      <c r="T535" s="19">
        <f t="shared" si="17"/>
        <v>100</v>
      </c>
      <c r="U535" s="5">
        <v>0</v>
      </c>
      <c r="V535" s="10" t="s">
        <v>3458</v>
      </c>
    </row>
    <row r="536" spans="1:22" s="4" customFormat="1" ht="51" x14ac:dyDescent="0.2">
      <c r="A536" s="5" t="s">
        <v>1154</v>
      </c>
      <c r="B536" s="5" t="s">
        <v>1154</v>
      </c>
      <c r="C536" s="5" t="s">
        <v>1784</v>
      </c>
      <c r="D536" s="6" t="s">
        <v>162</v>
      </c>
      <c r="E536" s="18">
        <v>80039985</v>
      </c>
      <c r="F536" s="7" t="s">
        <v>578</v>
      </c>
      <c r="G536" s="8">
        <v>30282</v>
      </c>
      <c r="H536" s="9" t="s">
        <v>2692</v>
      </c>
      <c r="I536" s="5" t="s">
        <v>580</v>
      </c>
      <c r="J536" s="5" t="s">
        <v>603</v>
      </c>
      <c r="K536" s="5" t="s">
        <v>586</v>
      </c>
      <c r="L536" s="11">
        <v>14000000</v>
      </c>
      <c r="M536" s="13">
        <v>45327</v>
      </c>
      <c r="N536" s="13">
        <v>45330</v>
      </c>
      <c r="O536" s="13">
        <v>45382</v>
      </c>
      <c r="P536" s="15">
        <v>53</v>
      </c>
      <c r="Q536" s="11" t="s">
        <v>619</v>
      </c>
      <c r="R536" s="11">
        <f>+VLOOKUP(A536,[1]Hoja2!$A$4:$B$2887,2,FALSE)</f>
        <v>14000000</v>
      </c>
      <c r="S536" s="11">
        <f t="shared" si="16"/>
        <v>0</v>
      </c>
      <c r="T536" s="19">
        <f t="shared" si="17"/>
        <v>100</v>
      </c>
      <c r="U536" s="5">
        <v>0</v>
      </c>
      <c r="V536" s="10" t="s">
        <v>3459</v>
      </c>
    </row>
    <row r="537" spans="1:22" s="4" customFormat="1" ht="51" x14ac:dyDescent="0.2">
      <c r="A537" s="5" t="s">
        <v>1155</v>
      </c>
      <c r="B537" s="5" t="s">
        <v>1155</v>
      </c>
      <c r="C537" s="5" t="s">
        <v>1784</v>
      </c>
      <c r="D537" s="6" t="s">
        <v>392</v>
      </c>
      <c r="E537" s="18">
        <v>80064839</v>
      </c>
      <c r="F537" s="7" t="s">
        <v>578</v>
      </c>
      <c r="G537" s="8">
        <v>28957</v>
      </c>
      <c r="H537" s="9" t="s">
        <v>2554</v>
      </c>
      <c r="I537" s="5" t="s">
        <v>580</v>
      </c>
      <c r="J537" s="5" t="s">
        <v>2906</v>
      </c>
      <c r="K537" s="5" t="s">
        <v>591</v>
      </c>
      <c r="L537" s="11">
        <v>17994900</v>
      </c>
      <c r="M537" s="13">
        <v>45328</v>
      </c>
      <c r="N537" s="13">
        <v>45331</v>
      </c>
      <c r="O537" s="13">
        <v>45473</v>
      </c>
      <c r="P537" s="15">
        <v>141</v>
      </c>
      <c r="Q537" s="11" t="s">
        <v>619</v>
      </c>
      <c r="R537" s="11">
        <f>+VLOOKUP(A537,[1]Hoja2!$A$4:$B$2887,2,FALSE)</f>
        <v>25192860</v>
      </c>
      <c r="S537" s="11">
        <f t="shared" si="16"/>
        <v>-7197960</v>
      </c>
      <c r="T537" s="19">
        <f t="shared" si="17"/>
        <v>140</v>
      </c>
      <c r="U537" s="5">
        <v>1</v>
      </c>
      <c r="V537" s="10" t="s">
        <v>3460</v>
      </c>
    </row>
    <row r="538" spans="1:22" s="4" customFormat="1" ht="51" x14ac:dyDescent="0.2">
      <c r="A538" s="5" t="s">
        <v>1156</v>
      </c>
      <c r="B538" s="5" t="s">
        <v>1156</v>
      </c>
      <c r="C538" s="5" t="s">
        <v>20</v>
      </c>
      <c r="D538" s="6" t="s">
        <v>2038</v>
      </c>
      <c r="E538" s="18">
        <v>1031174535</v>
      </c>
      <c r="F538" s="7" t="s">
        <v>578</v>
      </c>
      <c r="G538" s="8">
        <v>35888</v>
      </c>
      <c r="H538" s="9" t="s">
        <v>2693</v>
      </c>
      <c r="I538" s="5" t="s">
        <v>580</v>
      </c>
      <c r="J538" s="5" t="s">
        <v>606</v>
      </c>
      <c r="K538" s="5" t="s">
        <v>589</v>
      </c>
      <c r="L538" s="11">
        <v>8736000</v>
      </c>
      <c r="M538" s="13">
        <v>45328</v>
      </c>
      <c r="N538" s="13">
        <v>45336</v>
      </c>
      <c r="O538" s="13">
        <v>45382</v>
      </c>
      <c r="P538" s="15">
        <v>47</v>
      </c>
      <c r="Q538" s="11" t="s">
        <v>619</v>
      </c>
      <c r="R538" s="11">
        <f>+VLOOKUP(A538,[1]Hoja2!$A$4:$B$2887,2,FALSE)</f>
        <v>12084800</v>
      </c>
      <c r="S538" s="11">
        <f t="shared" si="16"/>
        <v>-3348800</v>
      </c>
      <c r="T538" s="19">
        <f t="shared" si="17"/>
        <v>138.33333333333334</v>
      </c>
      <c r="U538" s="5">
        <v>1</v>
      </c>
      <c r="V538" s="10" t="s">
        <v>3461</v>
      </c>
    </row>
    <row r="539" spans="1:22" s="4" customFormat="1" ht="51" x14ac:dyDescent="0.2">
      <c r="A539" s="5" t="s">
        <v>1157</v>
      </c>
      <c r="B539" s="5" t="s">
        <v>1157</v>
      </c>
      <c r="C539" s="5" t="s">
        <v>20</v>
      </c>
      <c r="D539" s="6" t="s">
        <v>231</v>
      </c>
      <c r="E539" s="18">
        <v>53001050</v>
      </c>
      <c r="F539" s="7" t="s">
        <v>578</v>
      </c>
      <c r="G539" s="8">
        <v>31137</v>
      </c>
      <c r="H539" s="9" t="s">
        <v>2537</v>
      </c>
      <c r="I539" s="5" t="s">
        <v>580</v>
      </c>
      <c r="J539" s="5" t="s">
        <v>2906</v>
      </c>
      <c r="K539" s="5" t="s">
        <v>591</v>
      </c>
      <c r="L539" s="11">
        <v>17994900</v>
      </c>
      <c r="M539" s="13">
        <v>45328</v>
      </c>
      <c r="N539" s="13">
        <v>45330</v>
      </c>
      <c r="O539" s="13">
        <v>45473</v>
      </c>
      <c r="P539" s="15">
        <v>142</v>
      </c>
      <c r="Q539" s="11" t="s">
        <v>619</v>
      </c>
      <c r="R539" s="11">
        <f>+VLOOKUP(A539,[1]Hoja2!$A$4:$B$2887,2,FALSE)</f>
        <v>25192860</v>
      </c>
      <c r="S539" s="11">
        <f t="shared" si="16"/>
        <v>-7197960</v>
      </c>
      <c r="T539" s="19">
        <f t="shared" si="17"/>
        <v>140</v>
      </c>
      <c r="U539" s="5">
        <v>1</v>
      </c>
      <c r="V539" s="10" t="s">
        <v>3462</v>
      </c>
    </row>
    <row r="540" spans="1:22" s="4" customFormat="1" ht="51" x14ac:dyDescent="0.2">
      <c r="A540" s="5" t="s">
        <v>1158</v>
      </c>
      <c r="B540" s="5" t="s">
        <v>1158</v>
      </c>
      <c r="C540" s="5" t="s">
        <v>20</v>
      </c>
      <c r="D540" s="6" t="s">
        <v>2039</v>
      </c>
      <c r="E540" s="18">
        <v>52516748</v>
      </c>
      <c r="F540" s="7" t="s">
        <v>578</v>
      </c>
      <c r="G540" s="8">
        <v>29347</v>
      </c>
      <c r="H540" s="9" t="s">
        <v>2537</v>
      </c>
      <c r="I540" s="5" t="s">
        <v>580</v>
      </c>
      <c r="J540" s="5" t="s">
        <v>2906</v>
      </c>
      <c r="K540" s="5" t="s">
        <v>591</v>
      </c>
      <c r="L540" s="11">
        <v>17994900</v>
      </c>
      <c r="M540" s="13">
        <v>45328</v>
      </c>
      <c r="N540" s="13">
        <v>45330</v>
      </c>
      <c r="O540" s="13">
        <v>45473</v>
      </c>
      <c r="P540" s="15">
        <v>142</v>
      </c>
      <c r="Q540" s="11" t="s">
        <v>619</v>
      </c>
      <c r="R540" s="11">
        <f>+VLOOKUP(A540,[1]Hoja2!$A$4:$B$2887,2,FALSE)</f>
        <v>25192860</v>
      </c>
      <c r="S540" s="11">
        <f t="shared" si="16"/>
        <v>-7197960</v>
      </c>
      <c r="T540" s="19">
        <f t="shared" si="17"/>
        <v>140</v>
      </c>
      <c r="U540" s="5">
        <v>1</v>
      </c>
      <c r="V540" s="10" t="s">
        <v>3463</v>
      </c>
    </row>
    <row r="541" spans="1:22" s="4" customFormat="1" ht="63.75" x14ac:dyDescent="0.2">
      <c r="A541" s="5" t="s">
        <v>1159</v>
      </c>
      <c r="B541" s="5" t="s">
        <v>1159</v>
      </c>
      <c r="C541" s="5" t="s">
        <v>20</v>
      </c>
      <c r="D541" s="6" t="s">
        <v>409</v>
      </c>
      <c r="E541" s="18">
        <v>79999329</v>
      </c>
      <c r="F541" s="7" t="s">
        <v>578</v>
      </c>
      <c r="G541" s="8">
        <v>28749</v>
      </c>
      <c r="H541" s="9" t="s">
        <v>2694</v>
      </c>
      <c r="I541" s="5" t="s">
        <v>580</v>
      </c>
      <c r="J541" s="5" t="s">
        <v>602</v>
      </c>
      <c r="K541" s="5" t="s">
        <v>585</v>
      </c>
      <c r="L541" s="11">
        <v>16500000</v>
      </c>
      <c r="M541" s="13">
        <v>45329</v>
      </c>
      <c r="N541" s="13">
        <v>45330</v>
      </c>
      <c r="O541" s="13">
        <v>45382</v>
      </c>
      <c r="P541" s="15">
        <v>53</v>
      </c>
      <c r="Q541" s="11" t="s">
        <v>619</v>
      </c>
      <c r="R541" s="11">
        <f>+VLOOKUP(A541,[1]Hoja2!$A$4:$B$2887,2,FALSE)</f>
        <v>16500000</v>
      </c>
      <c r="S541" s="11">
        <f t="shared" si="16"/>
        <v>0</v>
      </c>
      <c r="T541" s="19">
        <f t="shared" si="17"/>
        <v>100</v>
      </c>
      <c r="U541" s="5">
        <v>0</v>
      </c>
      <c r="V541" s="10" t="s">
        <v>3464</v>
      </c>
    </row>
    <row r="542" spans="1:22" s="4" customFormat="1" ht="51" x14ac:dyDescent="0.2">
      <c r="A542" s="5" t="s">
        <v>1160</v>
      </c>
      <c r="B542" s="5" t="s">
        <v>1160</v>
      </c>
      <c r="C542" s="5" t="s">
        <v>1784</v>
      </c>
      <c r="D542" s="6" t="s">
        <v>2040</v>
      </c>
      <c r="E542" s="18">
        <v>1032392552</v>
      </c>
      <c r="F542" s="7" t="s">
        <v>578</v>
      </c>
      <c r="G542" s="8">
        <v>31986</v>
      </c>
      <c r="H542" s="9" t="s">
        <v>2695</v>
      </c>
      <c r="I542" s="5" t="s">
        <v>580</v>
      </c>
      <c r="J542" s="5" t="s">
        <v>603</v>
      </c>
      <c r="K542" s="5" t="s">
        <v>586</v>
      </c>
      <c r="L542" s="11">
        <v>9000000</v>
      </c>
      <c r="M542" s="13">
        <v>45328</v>
      </c>
      <c r="N542" s="13">
        <v>45330</v>
      </c>
      <c r="O542" s="13">
        <v>45382</v>
      </c>
      <c r="P542" s="15">
        <v>53</v>
      </c>
      <c r="Q542" s="11" t="s">
        <v>619</v>
      </c>
      <c r="R542" s="11">
        <f>+VLOOKUP(A542,[1]Hoja2!$A$4:$B$2887,2,FALSE)</f>
        <v>9000000</v>
      </c>
      <c r="S542" s="11">
        <f t="shared" si="16"/>
        <v>0</v>
      </c>
      <c r="T542" s="19">
        <f t="shared" si="17"/>
        <v>100</v>
      </c>
      <c r="U542" s="5">
        <v>0</v>
      </c>
      <c r="V542" s="10" t="s">
        <v>3465</v>
      </c>
    </row>
    <row r="543" spans="1:22" s="4" customFormat="1" ht="51" x14ac:dyDescent="0.2">
      <c r="A543" s="5" t="s">
        <v>1161</v>
      </c>
      <c r="B543" s="5" t="s">
        <v>1161</v>
      </c>
      <c r="C543" s="5" t="s">
        <v>1784</v>
      </c>
      <c r="D543" s="6" t="s">
        <v>63</v>
      </c>
      <c r="E543" s="18">
        <v>1013587880</v>
      </c>
      <c r="F543" s="7" t="s">
        <v>578</v>
      </c>
      <c r="G543" s="8">
        <v>31919</v>
      </c>
      <c r="H543" s="9" t="s">
        <v>2696</v>
      </c>
      <c r="I543" s="5" t="s">
        <v>580</v>
      </c>
      <c r="J543" s="5" t="s">
        <v>603</v>
      </c>
      <c r="K543" s="5" t="s">
        <v>586</v>
      </c>
      <c r="L543" s="11">
        <v>8000000</v>
      </c>
      <c r="M543" s="13">
        <v>45328</v>
      </c>
      <c r="N543" s="13">
        <v>45330</v>
      </c>
      <c r="O543" s="13">
        <v>45382</v>
      </c>
      <c r="P543" s="15">
        <v>53</v>
      </c>
      <c r="Q543" s="11" t="s">
        <v>619</v>
      </c>
      <c r="R543" s="11">
        <f>+VLOOKUP(A543,[1]Hoja2!$A$4:$B$2887,2,FALSE)</f>
        <v>8000000</v>
      </c>
      <c r="S543" s="11">
        <f t="shared" si="16"/>
        <v>0</v>
      </c>
      <c r="T543" s="19">
        <f t="shared" si="17"/>
        <v>100</v>
      </c>
      <c r="U543" s="5">
        <v>0</v>
      </c>
      <c r="V543" s="10" t="s">
        <v>3466</v>
      </c>
    </row>
    <row r="544" spans="1:22" s="4" customFormat="1" ht="51" x14ac:dyDescent="0.2">
      <c r="A544" s="5" t="s">
        <v>1162</v>
      </c>
      <c r="B544" s="5" t="s">
        <v>1162</v>
      </c>
      <c r="C544" s="5" t="s">
        <v>1784</v>
      </c>
      <c r="D544" s="6" t="s">
        <v>318</v>
      </c>
      <c r="E544" s="18">
        <v>80730186</v>
      </c>
      <c r="F544" s="7" t="s">
        <v>578</v>
      </c>
      <c r="G544" s="8">
        <v>30366</v>
      </c>
      <c r="H544" s="9" t="s">
        <v>2614</v>
      </c>
      <c r="I544" s="5" t="s">
        <v>580</v>
      </c>
      <c r="J544" s="5" t="s">
        <v>616</v>
      </c>
      <c r="K544" s="5" t="s">
        <v>586</v>
      </c>
      <c r="L544" s="11">
        <v>8000000</v>
      </c>
      <c r="M544" s="13">
        <v>45328</v>
      </c>
      <c r="N544" s="13">
        <v>45330</v>
      </c>
      <c r="O544" s="13">
        <v>45382</v>
      </c>
      <c r="P544" s="15">
        <v>53</v>
      </c>
      <c r="Q544" s="11" t="s">
        <v>619</v>
      </c>
      <c r="R544" s="11">
        <f>+VLOOKUP(A544,[1]Hoja2!$A$4:$B$2887,2,FALSE)</f>
        <v>8000000</v>
      </c>
      <c r="S544" s="11">
        <f t="shared" si="16"/>
        <v>0</v>
      </c>
      <c r="T544" s="19">
        <f t="shared" si="17"/>
        <v>100</v>
      </c>
      <c r="U544" s="5">
        <v>0</v>
      </c>
      <c r="V544" s="10" t="s">
        <v>3467</v>
      </c>
    </row>
    <row r="545" spans="1:22" s="4" customFormat="1" ht="51" x14ac:dyDescent="0.2">
      <c r="A545" s="5" t="s">
        <v>1163</v>
      </c>
      <c r="B545" s="5" t="s">
        <v>1163</v>
      </c>
      <c r="C545" s="5" t="s">
        <v>20</v>
      </c>
      <c r="D545" s="6" t="s">
        <v>143</v>
      </c>
      <c r="E545" s="18">
        <v>35354095</v>
      </c>
      <c r="F545" s="7" t="s">
        <v>578</v>
      </c>
      <c r="G545" s="8">
        <v>30201</v>
      </c>
      <c r="H545" s="9" t="s">
        <v>2537</v>
      </c>
      <c r="I545" s="5" t="s">
        <v>580</v>
      </c>
      <c r="J545" s="5" t="s">
        <v>2906</v>
      </c>
      <c r="K545" s="5" t="s">
        <v>591</v>
      </c>
      <c r="L545" s="11">
        <v>17994900</v>
      </c>
      <c r="M545" s="13">
        <v>45328</v>
      </c>
      <c r="N545" s="13">
        <v>45338</v>
      </c>
      <c r="O545" s="13">
        <v>45473</v>
      </c>
      <c r="P545" s="15">
        <v>134</v>
      </c>
      <c r="Q545" s="11" t="s">
        <v>619</v>
      </c>
      <c r="R545" s="11">
        <f>+VLOOKUP(A545,[1]Hoja2!$A$4:$B$2887,2,FALSE)</f>
        <v>25192860</v>
      </c>
      <c r="S545" s="11">
        <f t="shared" si="16"/>
        <v>-7197960</v>
      </c>
      <c r="T545" s="19">
        <f t="shared" si="17"/>
        <v>140</v>
      </c>
      <c r="U545" s="5">
        <v>1</v>
      </c>
      <c r="V545" s="10" t="s">
        <v>3468</v>
      </c>
    </row>
    <row r="546" spans="1:22" s="4" customFormat="1" ht="51" x14ac:dyDescent="0.2">
      <c r="A546" s="5" t="s">
        <v>1164</v>
      </c>
      <c r="B546" s="5" t="s">
        <v>1164</v>
      </c>
      <c r="C546" s="5" t="s">
        <v>20</v>
      </c>
      <c r="D546" s="6" t="s">
        <v>176</v>
      </c>
      <c r="E546" s="18">
        <v>1032411957</v>
      </c>
      <c r="F546" s="7" t="s">
        <v>578</v>
      </c>
      <c r="G546" s="8">
        <v>32285</v>
      </c>
      <c r="H546" s="9" t="s">
        <v>2537</v>
      </c>
      <c r="I546" s="5" t="s">
        <v>580</v>
      </c>
      <c r="J546" s="5" t="s">
        <v>2906</v>
      </c>
      <c r="K546" s="5" t="s">
        <v>591</v>
      </c>
      <c r="L546" s="11">
        <v>17994900</v>
      </c>
      <c r="M546" s="13">
        <v>45329</v>
      </c>
      <c r="N546" s="13">
        <v>45330</v>
      </c>
      <c r="O546" s="13">
        <v>45473</v>
      </c>
      <c r="P546" s="15">
        <v>142</v>
      </c>
      <c r="Q546" s="11" t="s">
        <v>619</v>
      </c>
      <c r="R546" s="11">
        <f>+VLOOKUP(A546,[1]Hoja2!$A$4:$B$2887,2,FALSE)</f>
        <v>14395920</v>
      </c>
      <c r="S546" s="11">
        <f t="shared" si="16"/>
        <v>3598980</v>
      </c>
      <c r="T546" s="19">
        <f t="shared" si="17"/>
        <v>80</v>
      </c>
      <c r="U546" s="5">
        <v>1</v>
      </c>
      <c r="V546" s="10" t="s">
        <v>3469</v>
      </c>
    </row>
    <row r="547" spans="1:22" s="4" customFormat="1" ht="63.75" x14ac:dyDescent="0.2">
      <c r="A547" s="5" t="s">
        <v>1165</v>
      </c>
      <c r="B547" s="5" t="s">
        <v>1165</v>
      </c>
      <c r="C547" s="5" t="s">
        <v>20</v>
      </c>
      <c r="D547" s="6" t="s">
        <v>182</v>
      </c>
      <c r="E547" s="18">
        <v>1037636637</v>
      </c>
      <c r="F547" s="7" t="s">
        <v>578</v>
      </c>
      <c r="G547" s="8">
        <v>34586</v>
      </c>
      <c r="H547" s="9" t="s">
        <v>2697</v>
      </c>
      <c r="I547" s="5" t="s">
        <v>580</v>
      </c>
      <c r="J547" s="5" t="s">
        <v>603</v>
      </c>
      <c r="K547" s="5" t="s">
        <v>586</v>
      </c>
      <c r="L547" s="11">
        <v>9200000</v>
      </c>
      <c r="M547" s="13">
        <v>45328</v>
      </c>
      <c r="N547" s="13">
        <v>45330</v>
      </c>
      <c r="O547" s="13">
        <v>45382</v>
      </c>
      <c r="P547" s="15">
        <v>53</v>
      </c>
      <c r="Q547" s="11" t="s">
        <v>619</v>
      </c>
      <c r="R547" s="11">
        <f>+VLOOKUP(A547,[1]Hoja2!$A$4:$B$2887,2,FALSE)</f>
        <v>9200000</v>
      </c>
      <c r="S547" s="11">
        <f t="shared" si="16"/>
        <v>0</v>
      </c>
      <c r="T547" s="19">
        <f t="shared" si="17"/>
        <v>100</v>
      </c>
      <c r="U547" s="5">
        <v>0</v>
      </c>
      <c r="V547" s="10" t="s">
        <v>3470</v>
      </c>
    </row>
    <row r="548" spans="1:22" s="4" customFormat="1" ht="51" x14ac:dyDescent="0.2">
      <c r="A548" s="5" t="s">
        <v>1166</v>
      </c>
      <c r="B548" s="5" t="s">
        <v>1166</v>
      </c>
      <c r="C548" s="5" t="s">
        <v>1784</v>
      </c>
      <c r="D548" s="6" t="s">
        <v>214</v>
      </c>
      <c r="E548" s="18">
        <v>1090415619</v>
      </c>
      <c r="F548" s="7" t="s">
        <v>578</v>
      </c>
      <c r="G548" s="8">
        <v>32783</v>
      </c>
      <c r="H548" s="9" t="s">
        <v>2698</v>
      </c>
      <c r="I548" s="5" t="s">
        <v>580</v>
      </c>
      <c r="J548" s="5" t="s">
        <v>603</v>
      </c>
      <c r="K548" s="5" t="s">
        <v>586</v>
      </c>
      <c r="L548" s="11">
        <v>7020000</v>
      </c>
      <c r="M548" s="13">
        <v>45327</v>
      </c>
      <c r="N548" s="13">
        <v>45329</v>
      </c>
      <c r="O548" s="13">
        <v>45382</v>
      </c>
      <c r="P548" s="15">
        <v>54</v>
      </c>
      <c r="Q548" s="11" t="s">
        <v>619</v>
      </c>
      <c r="R548" s="11">
        <f>+VLOOKUP(A548,[1]Hoja2!$A$4:$B$2887,2,FALSE)</f>
        <v>10530000</v>
      </c>
      <c r="S548" s="11">
        <f t="shared" si="16"/>
        <v>-3510000</v>
      </c>
      <c r="T548" s="19">
        <f t="shared" si="17"/>
        <v>150</v>
      </c>
      <c r="U548" s="5">
        <v>0</v>
      </c>
      <c r="V548" s="10" t="s">
        <v>3471</v>
      </c>
    </row>
    <row r="549" spans="1:22" s="4" customFormat="1" ht="51" x14ac:dyDescent="0.2">
      <c r="A549" s="5" t="s">
        <v>1167</v>
      </c>
      <c r="B549" s="5" t="s">
        <v>1167</v>
      </c>
      <c r="C549" s="5" t="s">
        <v>20</v>
      </c>
      <c r="D549" s="6" t="s">
        <v>103</v>
      </c>
      <c r="E549" s="18">
        <v>1016017509</v>
      </c>
      <c r="F549" s="7" t="s">
        <v>578</v>
      </c>
      <c r="G549" s="8">
        <v>32641</v>
      </c>
      <c r="H549" s="9" t="s">
        <v>2512</v>
      </c>
      <c r="I549" s="5" t="s">
        <v>580</v>
      </c>
      <c r="J549" s="5" t="s">
        <v>2906</v>
      </c>
      <c r="K549" s="5" t="s">
        <v>591</v>
      </c>
      <c r="L549" s="11">
        <v>6890000</v>
      </c>
      <c r="M549" s="13">
        <v>45328</v>
      </c>
      <c r="N549" s="13">
        <v>45330</v>
      </c>
      <c r="O549" s="13">
        <v>45382</v>
      </c>
      <c r="P549" s="15">
        <v>53</v>
      </c>
      <c r="Q549" s="11" t="s">
        <v>619</v>
      </c>
      <c r="R549" s="11">
        <f>+VLOOKUP(A549,[1]Hoja2!$A$4:$B$2887,2,FALSE)</f>
        <v>10220167</v>
      </c>
      <c r="S549" s="11">
        <f t="shared" si="16"/>
        <v>-3330167</v>
      </c>
      <c r="T549" s="19">
        <f t="shared" si="17"/>
        <v>148.33333817126271</v>
      </c>
      <c r="U549" s="5">
        <v>0</v>
      </c>
      <c r="V549" s="10" t="s">
        <v>3472</v>
      </c>
    </row>
    <row r="550" spans="1:22" s="4" customFormat="1" ht="76.5" x14ac:dyDescent="0.2">
      <c r="A550" s="5" t="s">
        <v>1168</v>
      </c>
      <c r="B550" s="5" t="s">
        <v>1168</v>
      </c>
      <c r="C550" s="5" t="s">
        <v>1784</v>
      </c>
      <c r="D550" s="6" t="s">
        <v>541</v>
      </c>
      <c r="E550" s="18">
        <v>79878907</v>
      </c>
      <c r="F550" s="7" t="s">
        <v>578</v>
      </c>
      <c r="G550" s="8">
        <v>28558</v>
      </c>
      <c r="H550" s="9" t="s">
        <v>2699</v>
      </c>
      <c r="I550" s="5" t="s">
        <v>580</v>
      </c>
      <c r="J550" s="5" t="s">
        <v>2906</v>
      </c>
      <c r="K550" s="5" t="s">
        <v>591</v>
      </c>
      <c r="L550" s="11">
        <v>7466000</v>
      </c>
      <c r="M550" s="13">
        <v>45328</v>
      </c>
      <c r="N550" s="13">
        <v>45330</v>
      </c>
      <c r="O550" s="13">
        <v>45382</v>
      </c>
      <c r="P550" s="15">
        <v>53</v>
      </c>
      <c r="Q550" s="11" t="s">
        <v>619</v>
      </c>
      <c r="R550" s="11">
        <f>+VLOOKUP(A550,[1]Hoja2!$A$4:$B$2887,2,FALSE)</f>
        <v>7466000</v>
      </c>
      <c r="S550" s="11">
        <f t="shared" si="16"/>
        <v>0</v>
      </c>
      <c r="T550" s="19">
        <f t="shared" si="17"/>
        <v>100</v>
      </c>
      <c r="U550" s="5">
        <v>0</v>
      </c>
      <c r="V550" s="10" t="s">
        <v>3473</v>
      </c>
    </row>
    <row r="551" spans="1:22" s="4" customFormat="1" ht="51" x14ac:dyDescent="0.2">
      <c r="A551" s="5" t="s">
        <v>1169</v>
      </c>
      <c r="B551" s="5" t="s">
        <v>1169</v>
      </c>
      <c r="C551" s="5" t="s">
        <v>20</v>
      </c>
      <c r="D551" s="6" t="s">
        <v>2041</v>
      </c>
      <c r="E551" s="18">
        <v>80037949</v>
      </c>
      <c r="F551" s="7" t="s">
        <v>578</v>
      </c>
      <c r="G551" s="8">
        <v>29458</v>
      </c>
      <c r="H551" s="9" t="s">
        <v>2588</v>
      </c>
      <c r="I551" s="5" t="s">
        <v>580</v>
      </c>
      <c r="J551" s="5" t="s">
        <v>614</v>
      </c>
      <c r="K551" s="5" t="s">
        <v>591</v>
      </c>
      <c r="L551" s="11">
        <v>17994900</v>
      </c>
      <c r="M551" s="13">
        <v>45328</v>
      </c>
      <c r="N551" s="13">
        <v>45330</v>
      </c>
      <c r="O551" s="13">
        <v>45473</v>
      </c>
      <c r="P551" s="15">
        <v>142</v>
      </c>
      <c r="Q551" s="11" t="s">
        <v>619</v>
      </c>
      <c r="R551" s="11">
        <f>+VLOOKUP(A551,[1]Hoja2!$A$4:$B$2887,2,FALSE)</f>
        <v>17994900</v>
      </c>
      <c r="S551" s="11">
        <f t="shared" si="16"/>
        <v>0</v>
      </c>
      <c r="T551" s="19">
        <f t="shared" si="17"/>
        <v>100</v>
      </c>
      <c r="U551" s="5">
        <v>0</v>
      </c>
      <c r="V551" s="10" t="s">
        <v>3474</v>
      </c>
    </row>
    <row r="552" spans="1:22" s="4" customFormat="1" ht="51" x14ac:dyDescent="0.2">
      <c r="A552" s="5" t="s">
        <v>1170</v>
      </c>
      <c r="B552" s="5" t="s">
        <v>1170</v>
      </c>
      <c r="C552" s="5" t="s">
        <v>20</v>
      </c>
      <c r="D552" s="6" t="s">
        <v>452</v>
      </c>
      <c r="E552" s="18">
        <v>1121827781</v>
      </c>
      <c r="F552" s="7" t="s">
        <v>578</v>
      </c>
      <c r="G552" s="8">
        <v>31445</v>
      </c>
      <c r="H552" s="9" t="s">
        <v>2700</v>
      </c>
      <c r="I552" s="5" t="s">
        <v>580</v>
      </c>
      <c r="J552" s="5" t="s">
        <v>2906</v>
      </c>
      <c r="K552" s="5" t="s">
        <v>591</v>
      </c>
      <c r="L552" s="11">
        <v>8784000</v>
      </c>
      <c r="M552" s="13">
        <v>45328</v>
      </c>
      <c r="N552" s="13">
        <v>45330</v>
      </c>
      <c r="O552" s="13">
        <v>45382</v>
      </c>
      <c r="P552" s="15">
        <v>53</v>
      </c>
      <c r="Q552" s="11" t="s">
        <v>619</v>
      </c>
      <c r="R552" s="11">
        <f>+VLOOKUP(A552,[1]Hoja2!$A$4:$B$2887,2,FALSE)</f>
        <v>8784000</v>
      </c>
      <c r="S552" s="11">
        <f t="shared" si="16"/>
        <v>0</v>
      </c>
      <c r="T552" s="19">
        <f t="shared" si="17"/>
        <v>100</v>
      </c>
      <c r="U552" s="5">
        <v>0</v>
      </c>
      <c r="V552" s="10" t="s">
        <v>3475</v>
      </c>
    </row>
    <row r="553" spans="1:22" s="4" customFormat="1" ht="51" x14ac:dyDescent="0.2">
      <c r="A553" s="5" t="s">
        <v>1171</v>
      </c>
      <c r="B553" s="5" t="s">
        <v>1171</v>
      </c>
      <c r="C553" s="5" t="s">
        <v>1784</v>
      </c>
      <c r="D553" s="6" t="s">
        <v>560</v>
      </c>
      <c r="E553" s="18">
        <v>1070969607</v>
      </c>
      <c r="F553" s="7" t="s">
        <v>578</v>
      </c>
      <c r="G553" s="8">
        <v>34415</v>
      </c>
      <c r="H553" s="9" t="s">
        <v>2701</v>
      </c>
      <c r="I553" s="5" t="s">
        <v>580</v>
      </c>
      <c r="J553" s="5" t="s">
        <v>616</v>
      </c>
      <c r="K553" s="5" t="s">
        <v>586</v>
      </c>
      <c r="L553" s="11">
        <v>4600000</v>
      </c>
      <c r="M553" s="13">
        <v>45328</v>
      </c>
      <c r="N553" s="13">
        <v>45331</v>
      </c>
      <c r="O553" s="13">
        <v>45382</v>
      </c>
      <c r="P553" s="15">
        <v>52</v>
      </c>
      <c r="Q553" s="11" t="s">
        <v>619</v>
      </c>
      <c r="R553" s="11">
        <f>+VLOOKUP(A553,[1]Hoja2!$A$4:$B$2887,2,FALSE)</f>
        <v>4600000</v>
      </c>
      <c r="S553" s="11">
        <f t="shared" si="16"/>
        <v>0</v>
      </c>
      <c r="T553" s="19">
        <f t="shared" si="17"/>
        <v>100</v>
      </c>
      <c r="U553" s="5">
        <v>0</v>
      </c>
      <c r="V553" s="10" t="s">
        <v>3476</v>
      </c>
    </row>
    <row r="554" spans="1:22" s="4" customFormat="1" ht="51" x14ac:dyDescent="0.2">
      <c r="A554" s="5" t="s">
        <v>1172</v>
      </c>
      <c r="B554" s="5" t="s">
        <v>1172</v>
      </c>
      <c r="C554" s="5" t="s">
        <v>20</v>
      </c>
      <c r="D554" s="6" t="s">
        <v>2042</v>
      </c>
      <c r="E554" s="18">
        <v>1022334080</v>
      </c>
      <c r="F554" s="7" t="s">
        <v>578</v>
      </c>
      <c r="G554" s="8">
        <v>31854</v>
      </c>
      <c r="H554" s="9" t="s">
        <v>2702</v>
      </c>
      <c r="I554" s="5" t="s">
        <v>580</v>
      </c>
      <c r="J554" s="5" t="s">
        <v>603</v>
      </c>
      <c r="K554" s="5" t="s">
        <v>586</v>
      </c>
      <c r="L554" s="11">
        <v>9200000</v>
      </c>
      <c r="M554" s="13">
        <v>45328</v>
      </c>
      <c r="N554" s="13">
        <v>45330</v>
      </c>
      <c r="O554" s="13">
        <v>45382</v>
      </c>
      <c r="P554" s="15">
        <v>53</v>
      </c>
      <c r="Q554" s="11" t="s">
        <v>619</v>
      </c>
      <c r="R554" s="11">
        <f>+VLOOKUP(A554,[1]Hoja2!$A$4:$B$2887,2,FALSE)</f>
        <v>13800000</v>
      </c>
      <c r="S554" s="11">
        <f t="shared" si="16"/>
        <v>-4600000</v>
      </c>
      <c r="T554" s="19">
        <f t="shared" si="17"/>
        <v>150</v>
      </c>
      <c r="U554" s="5">
        <v>0</v>
      </c>
      <c r="V554" s="10" t="s">
        <v>3477</v>
      </c>
    </row>
    <row r="555" spans="1:22" s="4" customFormat="1" ht="51" x14ac:dyDescent="0.2">
      <c r="A555" s="5" t="s">
        <v>1173</v>
      </c>
      <c r="B555" s="5" t="s">
        <v>1173</v>
      </c>
      <c r="C555" s="5" t="s">
        <v>1784</v>
      </c>
      <c r="D555" s="6" t="s">
        <v>2043</v>
      </c>
      <c r="E555" s="18">
        <v>80073143</v>
      </c>
      <c r="F555" s="7" t="s">
        <v>578</v>
      </c>
      <c r="G555" s="8">
        <v>30869</v>
      </c>
      <c r="H555" s="9" t="s">
        <v>2703</v>
      </c>
      <c r="I555" s="5" t="s">
        <v>580</v>
      </c>
      <c r="J555" s="5" t="s">
        <v>603</v>
      </c>
      <c r="K555" s="5" t="s">
        <v>586</v>
      </c>
      <c r="L555" s="11">
        <v>7960000</v>
      </c>
      <c r="M555" s="13">
        <v>45328</v>
      </c>
      <c r="N555" s="13">
        <v>45329</v>
      </c>
      <c r="O555" s="13">
        <v>45382</v>
      </c>
      <c r="P555" s="15">
        <v>54</v>
      </c>
      <c r="Q555" s="11" t="s">
        <v>619</v>
      </c>
      <c r="R555" s="11">
        <f>+VLOOKUP(A555,[1]Hoja2!$A$4:$B$2887,2,FALSE)</f>
        <v>11940000</v>
      </c>
      <c r="S555" s="11">
        <f t="shared" si="16"/>
        <v>-3980000</v>
      </c>
      <c r="T555" s="19">
        <f t="shared" si="17"/>
        <v>150</v>
      </c>
      <c r="U555" s="5">
        <v>0</v>
      </c>
      <c r="V555" s="10" t="s">
        <v>3478</v>
      </c>
    </row>
    <row r="556" spans="1:22" s="4" customFormat="1" ht="51" x14ac:dyDescent="0.2">
      <c r="A556" s="5" t="s">
        <v>1174</v>
      </c>
      <c r="B556" s="5" t="s">
        <v>1174</v>
      </c>
      <c r="C556" s="5" t="s">
        <v>1784</v>
      </c>
      <c r="D556" s="6" t="s">
        <v>2044</v>
      </c>
      <c r="E556" s="18">
        <v>1022447407</v>
      </c>
      <c r="F556" s="7" t="s">
        <v>578</v>
      </c>
      <c r="G556" s="8">
        <v>36518</v>
      </c>
      <c r="H556" s="9" t="s">
        <v>2704</v>
      </c>
      <c r="I556" s="5" t="s">
        <v>580</v>
      </c>
      <c r="J556" s="5" t="s">
        <v>603</v>
      </c>
      <c r="K556" s="5" t="s">
        <v>586</v>
      </c>
      <c r="L556" s="11">
        <v>3450000</v>
      </c>
      <c r="M556" s="13">
        <v>45328</v>
      </c>
      <c r="N556" s="13">
        <v>45330</v>
      </c>
      <c r="O556" s="13">
        <v>45376</v>
      </c>
      <c r="P556" s="15">
        <v>47</v>
      </c>
      <c r="Q556" s="11" t="s">
        <v>619</v>
      </c>
      <c r="R556" s="11">
        <f>+VLOOKUP(A556,[1]Hoja2!$A$4:$B$2887,2,FALSE)</f>
        <v>3450000</v>
      </c>
      <c r="S556" s="11">
        <f t="shared" si="16"/>
        <v>0</v>
      </c>
      <c r="T556" s="19">
        <f t="shared" si="17"/>
        <v>100</v>
      </c>
      <c r="U556" s="5">
        <v>0</v>
      </c>
      <c r="V556" s="10" t="s">
        <v>3479</v>
      </c>
    </row>
    <row r="557" spans="1:22" s="4" customFormat="1" ht="51" x14ac:dyDescent="0.2">
      <c r="A557" s="5" t="s">
        <v>1175</v>
      </c>
      <c r="B557" s="5" t="s">
        <v>1175</v>
      </c>
      <c r="C557" s="5" t="s">
        <v>20</v>
      </c>
      <c r="D557" s="6" t="s">
        <v>2045</v>
      </c>
      <c r="E557" s="18">
        <v>79720564</v>
      </c>
      <c r="F557" s="7" t="s">
        <v>578</v>
      </c>
      <c r="G557" s="8">
        <v>27909</v>
      </c>
      <c r="H557" s="9" t="s">
        <v>2705</v>
      </c>
      <c r="I557" s="5" t="s">
        <v>580</v>
      </c>
      <c r="J557" s="5" t="s">
        <v>603</v>
      </c>
      <c r="K557" s="5" t="s">
        <v>586</v>
      </c>
      <c r="L557" s="11">
        <v>9640000</v>
      </c>
      <c r="M557" s="13">
        <v>45329</v>
      </c>
      <c r="N557" s="13">
        <v>45334</v>
      </c>
      <c r="O557" s="13">
        <v>45382</v>
      </c>
      <c r="P557" s="15">
        <v>49</v>
      </c>
      <c r="Q557" s="11" t="s">
        <v>619</v>
      </c>
      <c r="R557" s="11">
        <f>+VLOOKUP(A557,[1]Hoja2!$A$4:$B$2887,2,FALSE)</f>
        <v>9640000</v>
      </c>
      <c r="S557" s="11">
        <f t="shared" si="16"/>
        <v>0</v>
      </c>
      <c r="T557" s="19">
        <f t="shared" si="17"/>
        <v>100</v>
      </c>
      <c r="U557" s="5">
        <v>0</v>
      </c>
      <c r="V557" s="10" t="s">
        <v>3480</v>
      </c>
    </row>
    <row r="558" spans="1:22" s="4" customFormat="1" ht="51" x14ac:dyDescent="0.2">
      <c r="A558" s="5" t="s">
        <v>1176</v>
      </c>
      <c r="B558" s="5" t="s">
        <v>1176</v>
      </c>
      <c r="C558" s="5" t="s">
        <v>1784</v>
      </c>
      <c r="D558" s="6" t="s">
        <v>2046</v>
      </c>
      <c r="E558" s="18">
        <v>1030567946</v>
      </c>
      <c r="F558" s="7" t="s">
        <v>578</v>
      </c>
      <c r="G558" s="8" t="s">
        <v>2413</v>
      </c>
      <c r="H558" s="9" t="s">
        <v>2587</v>
      </c>
      <c r="I558" s="5" t="s">
        <v>580</v>
      </c>
      <c r="J558" s="5" t="s">
        <v>2906</v>
      </c>
      <c r="K558" s="5" t="s">
        <v>591</v>
      </c>
      <c r="L558" s="11">
        <v>6890000</v>
      </c>
      <c r="M558" s="13">
        <v>45329</v>
      </c>
      <c r="N558" s="13">
        <v>45330</v>
      </c>
      <c r="O558" s="13">
        <v>45382</v>
      </c>
      <c r="P558" s="15">
        <v>53</v>
      </c>
      <c r="Q558" s="11" t="s">
        <v>619</v>
      </c>
      <c r="R558" s="11">
        <f>+VLOOKUP(A558,[1]Hoja2!$A$4:$B$2887,2,FALSE)</f>
        <v>10220167</v>
      </c>
      <c r="S558" s="11">
        <f t="shared" si="16"/>
        <v>-3330167</v>
      </c>
      <c r="T558" s="19">
        <f t="shared" si="17"/>
        <v>148.33333817126271</v>
      </c>
      <c r="U558" s="5">
        <v>0</v>
      </c>
      <c r="V558" s="10" t="s">
        <v>3481</v>
      </c>
    </row>
    <row r="559" spans="1:22" s="4" customFormat="1" ht="51" x14ac:dyDescent="0.2">
      <c r="A559" s="5" t="s">
        <v>1177</v>
      </c>
      <c r="B559" s="5" t="s">
        <v>1177</v>
      </c>
      <c r="C559" s="5" t="s">
        <v>20</v>
      </c>
      <c r="D559" s="6" t="s">
        <v>375</v>
      </c>
      <c r="E559" s="18">
        <v>38070961</v>
      </c>
      <c r="F559" s="7" t="s">
        <v>578</v>
      </c>
      <c r="G559" s="8">
        <v>31329</v>
      </c>
      <c r="H559" s="9" t="s">
        <v>2537</v>
      </c>
      <c r="I559" s="5" t="s">
        <v>580</v>
      </c>
      <c r="J559" s="5" t="s">
        <v>2906</v>
      </c>
      <c r="K559" s="5" t="s">
        <v>591</v>
      </c>
      <c r="L559" s="11">
        <v>17994900</v>
      </c>
      <c r="M559" s="13">
        <v>45330</v>
      </c>
      <c r="N559" s="13">
        <v>45330</v>
      </c>
      <c r="O559" s="13">
        <v>45473</v>
      </c>
      <c r="P559" s="15">
        <v>142</v>
      </c>
      <c r="Q559" s="11" t="s">
        <v>619</v>
      </c>
      <c r="R559" s="11">
        <f>+VLOOKUP(A559,[1]Hoja2!$A$4:$B$2887,2,FALSE)</f>
        <v>17994900</v>
      </c>
      <c r="S559" s="11">
        <f t="shared" si="16"/>
        <v>0</v>
      </c>
      <c r="T559" s="19">
        <f t="shared" si="17"/>
        <v>100</v>
      </c>
      <c r="U559" s="5">
        <v>0</v>
      </c>
      <c r="V559" s="10" t="s">
        <v>3482</v>
      </c>
    </row>
    <row r="560" spans="1:22" s="4" customFormat="1" ht="51" x14ac:dyDescent="0.2">
      <c r="A560" s="5" t="s">
        <v>1178</v>
      </c>
      <c r="B560" s="5" t="s">
        <v>1178</v>
      </c>
      <c r="C560" s="5" t="s">
        <v>20</v>
      </c>
      <c r="D560" s="6" t="s">
        <v>2047</v>
      </c>
      <c r="E560" s="18">
        <v>52351730</v>
      </c>
      <c r="F560" s="7" t="s">
        <v>578</v>
      </c>
      <c r="G560" s="8">
        <v>28706</v>
      </c>
      <c r="H560" s="9" t="s">
        <v>2537</v>
      </c>
      <c r="I560" s="5" t="s">
        <v>580</v>
      </c>
      <c r="J560" s="5" t="s">
        <v>2906</v>
      </c>
      <c r="K560" s="5" t="s">
        <v>591</v>
      </c>
      <c r="L560" s="11">
        <v>16195410</v>
      </c>
      <c r="M560" s="13">
        <v>45329</v>
      </c>
      <c r="N560" s="13">
        <v>45337</v>
      </c>
      <c r="O560" s="13">
        <v>45473</v>
      </c>
      <c r="P560" s="15">
        <v>135</v>
      </c>
      <c r="Q560" s="11" t="s">
        <v>619</v>
      </c>
      <c r="R560" s="11">
        <f>+VLOOKUP(A560,[1]Hoja2!$A$4:$B$2887,2,FALSE)</f>
        <v>16195410</v>
      </c>
      <c r="S560" s="11">
        <f t="shared" si="16"/>
        <v>0</v>
      </c>
      <c r="T560" s="19">
        <f t="shared" si="17"/>
        <v>100</v>
      </c>
      <c r="U560" s="5">
        <v>0</v>
      </c>
      <c r="V560" s="10" t="s">
        <v>3483</v>
      </c>
    </row>
    <row r="561" spans="1:22" s="4" customFormat="1" ht="51" x14ac:dyDescent="0.2">
      <c r="A561" s="5" t="s">
        <v>1179</v>
      </c>
      <c r="B561" s="5" t="s">
        <v>1179</v>
      </c>
      <c r="C561" s="5" t="s">
        <v>20</v>
      </c>
      <c r="D561" s="6" t="s">
        <v>161</v>
      </c>
      <c r="E561" s="18">
        <v>1015414163</v>
      </c>
      <c r="F561" s="7" t="s">
        <v>578</v>
      </c>
      <c r="G561" s="8">
        <v>32792</v>
      </c>
      <c r="H561" s="9" t="s">
        <v>2554</v>
      </c>
      <c r="I561" s="5" t="s">
        <v>580</v>
      </c>
      <c r="J561" s="5" t="s">
        <v>2906</v>
      </c>
      <c r="K561" s="5" t="s">
        <v>591</v>
      </c>
      <c r="L561" s="11">
        <v>17994900</v>
      </c>
      <c r="M561" s="13">
        <v>45330</v>
      </c>
      <c r="N561" s="13">
        <v>45331</v>
      </c>
      <c r="O561" s="13">
        <v>45473</v>
      </c>
      <c r="P561" s="15">
        <v>141</v>
      </c>
      <c r="Q561" s="11" t="s">
        <v>619</v>
      </c>
      <c r="R561" s="11">
        <f>+VLOOKUP(A561,[1]Hoja2!$A$4:$B$2887,2,FALSE)</f>
        <v>17994900</v>
      </c>
      <c r="S561" s="11">
        <f t="shared" si="16"/>
        <v>0</v>
      </c>
      <c r="T561" s="19">
        <f t="shared" si="17"/>
        <v>100</v>
      </c>
      <c r="U561" s="5">
        <v>0</v>
      </c>
      <c r="V561" s="10" t="s">
        <v>3484</v>
      </c>
    </row>
    <row r="562" spans="1:22" s="4" customFormat="1" ht="51" x14ac:dyDescent="0.2">
      <c r="A562" s="5" t="s">
        <v>1180</v>
      </c>
      <c r="B562" s="5" t="s">
        <v>1180</v>
      </c>
      <c r="C562" s="5" t="s">
        <v>20</v>
      </c>
      <c r="D562" s="6" t="s">
        <v>275</v>
      </c>
      <c r="E562" s="18">
        <v>52888226</v>
      </c>
      <c r="F562" s="7" t="s">
        <v>578</v>
      </c>
      <c r="G562" s="8">
        <v>30299</v>
      </c>
      <c r="H562" s="9" t="s">
        <v>2554</v>
      </c>
      <c r="I562" s="5" t="s">
        <v>580</v>
      </c>
      <c r="J562" s="5" t="s">
        <v>2906</v>
      </c>
      <c r="K562" s="5" t="s">
        <v>591</v>
      </c>
      <c r="L562" s="11">
        <v>17994900</v>
      </c>
      <c r="M562" s="13">
        <v>45331</v>
      </c>
      <c r="N562" s="13">
        <v>45334</v>
      </c>
      <c r="O562" s="13">
        <v>45473</v>
      </c>
      <c r="P562" s="15">
        <v>138</v>
      </c>
      <c r="Q562" s="11" t="s">
        <v>619</v>
      </c>
      <c r="R562" s="11">
        <f>+VLOOKUP(A562,[1]Hoja2!$A$4:$B$2887,2,FALSE)</f>
        <v>25192860</v>
      </c>
      <c r="S562" s="11">
        <f t="shared" si="16"/>
        <v>-7197960</v>
      </c>
      <c r="T562" s="19">
        <f t="shared" si="17"/>
        <v>140</v>
      </c>
      <c r="U562" s="5">
        <v>1</v>
      </c>
      <c r="V562" s="10" t="s">
        <v>3485</v>
      </c>
    </row>
    <row r="563" spans="1:22" s="4" customFormat="1" ht="51" x14ac:dyDescent="0.2">
      <c r="A563" s="5" t="s">
        <v>1181</v>
      </c>
      <c r="B563" s="5" t="s">
        <v>1181</v>
      </c>
      <c r="C563" s="5" t="s">
        <v>20</v>
      </c>
      <c r="D563" s="6" t="s">
        <v>2048</v>
      </c>
      <c r="E563" s="18">
        <v>1136886448</v>
      </c>
      <c r="F563" s="7" t="s">
        <v>578</v>
      </c>
      <c r="G563" s="8">
        <v>34531</v>
      </c>
      <c r="H563" s="9" t="s">
        <v>2537</v>
      </c>
      <c r="I563" s="5" t="s">
        <v>580</v>
      </c>
      <c r="J563" s="5" t="s">
        <v>2906</v>
      </c>
      <c r="K563" s="5" t="s">
        <v>591</v>
      </c>
      <c r="L563" s="11">
        <v>17994900</v>
      </c>
      <c r="M563" s="13">
        <v>45329</v>
      </c>
      <c r="N563" s="13">
        <v>45331</v>
      </c>
      <c r="O563" s="13">
        <v>45473</v>
      </c>
      <c r="P563" s="15">
        <v>141</v>
      </c>
      <c r="Q563" s="11" t="s">
        <v>619</v>
      </c>
      <c r="R563" s="11">
        <f>+VLOOKUP(A563,[1]Hoja2!$A$4:$B$2887,2,FALSE)</f>
        <v>25192860</v>
      </c>
      <c r="S563" s="11">
        <f t="shared" si="16"/>
        <v>-7197960</v>
      </c>
      <c r="T563" s="19">
        <f t="shared" si="17"/>
        <v>140</v>
      </c>
      <c r="U563" s="5">
        <v>2</v>
      </c>
      <c r="V563" s="10" t="s">
        <v>3486</v>
      </c>
    </row>
    <row r="564" spans="1:22" s="4" customFormat="1" ht="51" x14ac:dyDescent="0.2">
      <c r="A564" s="5" t="s">
        <v>1182</v>
      </c>
      <c r="B564" s="5" t="s">
        <v>1182</v>
      </c>
      <c r="C564" s="5" t="s">
        <v>20</v>
      </c>
      <c r="D564" s="6" t="s">
        <v>2049</v>
      </c>
      <c r="E564" s="18">
        <v>1031151176</v>
      </c>
      <c r="F564" s="7" t="s">
        <v>578</v>
      </c>
      <c r="G564" s="8">
        <v>34318</v>
      </c>
      <c r="H564" s="9" t="s">
        <v>2512</v>
      </c>
      <c r="I564" s="5" t="s">
        <v>580</v>
      </c>
      <c r="J564" s="5" t="s">
        <v>2906</v>
      </c>
      <c r="K564" s="5" t="s">
        <v>591</v>
      </c>
      <c r="L564" s="11">
        <v>6890000</v>
      </c>
      <c r="M564" s="13">
        <v>45329</v>
      </c>
      <c r="N564" s="13">
        <v>45330</v>
      </c>
      <c r="O564" s="13">
        <v>45382</v>
      </c>
      <c r="P564" s="15">
        <v>53</v>
      </c>
      <c r="Q564" s="11" t="s">
        <v>619</v>
      </c>
      <c r="R564" s="11">
        <f>+VLOOKUP(A564,[1]Hoja2!$A$4:$B$2887,2,FALSE)</f>
        <v>10220167</v>
      </c>
      <c r="S564" s="11">
        <f t="shared" si="16"/>
        <v>-3330167</v>
      </c>
      <c r="T564" s="19">
        <f t="shared" si="17"/>
        <v>148.33333817126271</v>
      </c>
      <c r="U564" s="5">
        <v>0</v>
      </c>
      <c r="V564" s="10" t="s">
        <v>3487</v>
      </c>
    </row>
    <row r="565" spans="1:22" s="4" customFormat="1" ht="51" x14ac:dyDescent="0.2">
      <c r="A565" s="5" t="s">
        <v>1183</v>
      </c>
      <c r="B565" s="5" t="s">
        <v>1183</v>
      </c>
      <c r="C565" s="5" t="s">
        <v>20</v>
      </c>
      <c r="D565" s="6" t="s">
        <v>420</v>
      </c>
      <c r="E565" s="18">
        <v>7728657</v>
      </c>
      <c r="F565" s="7" t="s">
        <v>578</v>
      </c>
      <c r="G565" s="8">
        <v>30758</v>
      </c>
      <c r="H565" s="9" t="s">
        <v>2537</v>
      </c>
      <c r="I565" s="5" t="s">
        <v>580</v>
      </c>
      <c r="J565" s="5" t="s">
        <v>2906</v>
      </c>
      <c r="K565" s="5" t="s">
        <v>591</v>
      </c>
      <c r="L565" s="11">
        <v>17994900</v>
      </c>
      <c r="M565" s="13">
        <v>45328</v>
      </c>
      <c r="N565" s="13">
        <v>45334</v>
      </c>
      <c r="O565" s="13">
        <v>45473</v>
      </c>
      <c r="P565" s="15">
        <v>138</v>
      </c>
      <c r="Q565" s="11" t="s">
        <v>619</v>
      </c>
      <c r="R565" s="11">
        <f>+VLOOKUP(A565,[1]Hoja2!$A$4:$B$2887,2,FALSE)</f>
        <v>25192860</v>
      </c>
      <c r="S565" s="11">
        <f t="shared" si="16"/>
        <v>-7197960</v>
      </c>
      <c r="T565" s="19">
        <f t="shared" si="17"/>
        <v>140</v>
      </c>
      <c r="U565" s="5">
        <v>1</v>
      </c>
      <c r="V565" s="10" t="s">
        <v>3488</v>
      </c>
    </row>
    <row r="566" spans="1:22" s="4" customFormat="1" ht="51" x14ac:dyDescent="0.2">
      <c r="A566" s="5" t="s">
        <v>1184</v>
      </c>
      <c r="B566" s="5" t="s">
        <v>1184</v>
      </c>
      <c r="C566" s="5" t="s">
        <v>20</v>
      </c>
      <c r="D566" s="6" t="s">
        <v>58</v>
      </c>
      <c r="E566" s="18">
        <v>79848827</v>
      </c>
      <c r="F566" s="7" t="s">
        <v>578</v>
      </c>
      <c r="G566" s="8">
        <v>27362</v>
      </c>
      <c r="H566" s="9" t="s">
        <v>2706</v>
      </c>
      <c r="I566" s="5" t="s">
        <v>580</v>
      </c>
      <c r="J566" s="5" t="s">
        <v>606</v>
      </c>
      <c r="K566" s="5" t="s">
        <v>589</v>
      </c>
      <c r="L566" s="11">
        <v>11865090</v>
      </c>
      <c r="M566" s="13">
        <v>45328</v>
      </c>
      <c r="N566" s="13">
        <v>45329</v>
      </c>
      <c r="O566" s="13">
        <v>45382</v>
      </c>
      <c r="P566" s="15">
        <v>54</v>
      </c>
      <c r="Q566" s="11" t="s">
        <v>619</v>
      </c>
      <c r="R566" s="11">
        <f>+VLOOKUP(A566,[1]Hoja2!$A$4:$B$2887,2,FALSE)</f>
        <v>17006629</v>
      </c>
      <c r="S566" s="11">
        <f t="shared" si="16"/>
        <v>-5141539</v>
      </c>
      <c r="T566" s="19">
        <f t="shared" si="17"/>
        <v>143.33333333333334</v>
      </c>
      <c r="U566" s="5">
        <v>0</v>
      </c>
      <c r="V566" s="10" t="s">
        <v>3489</v>
      </c>
    </row>
    <row r="567" spans="1:22" s="4" customFormat="1" ht="51" x14ac:dyDescent="0.2">
      <c r="A567" s="5" t="s">
        <v>1185</v>
      </c>
      <c r="B567" s="5" t="s">
        <v>1185</v>
      </c>
      <c r="C567" s="5" t="s">
        <v>1784</v>
      </c>
      <c r="D567" s="6" t="s">
        <v>2050</v>
      </c>
      <c r="E567" s="18">
        <v>55197017</v>
      </c>
      <c r="F567" s="7" t="s">
        <v>578</v>
      </c>
      <c r="G567" s="8">
        <v>30375</v>
      </c>
      <c r="H567" s="9" t="s">
        <v>2587</v>
      </c>
      <c r="I567" s="5" t="s">
        <v>580</v>
      </c>
      <c r="J567" s="5" t="s">
        <v>2906</v>
      </c>
      <c r="K567" s="5" t="s">
        <v>591</v>
      </c>
      <c r="L567" s="11">
        <v>6890000</v>
      </c>
      <c r="M567" s="13">
        <v>45328</v>
      </c>
      <c r="N567" s="13">
        <v>45329</v>
      </c>
      <c r="O567" s="13">
        <v>45382</v>
      </c>
      <c r="P567" s="15">
        <v>54</v>
      </c>
      <c r="Q567" s="11" t="s">
        <v>619</v>
      </c>
      <c r="R567" s="11">
        <f>+VLOOKUP(A567,[1]Hoja2!$A$4:$B$2887,2,FALSE)</f>
        <v>10220167</v>
      </c>
      <c r="S567" s="11">
        <f t="shared" si="16"/>
        <v>-3330167</v>
      </c>
      <c r="T567" s="19">
        <f t="shared" si="17"/>
        <v>148.33333817126271</v>
      </c>
      <c r="U567" s="5">
        <v>0</v>
      </c>
      <c r="V567" s="10" t="s">
        <v>3490</v>
      </c>
    </row>
    <row r="568" spans="1:22" s="4" customFormat="1" ht="51" x14ac:dyDescent="0.2">
      <c r="A568" s="5" t="s">
        <v>1186</v>
      </c>
      <c r="B568" s="5" t="s">
        <v>1186</v>
      </c>
      <c r="C568" s="5" t="s">
        <v>1784</v>
      </c>
      <c r="D568" s="6" t="s">
        <v>2051</v>
      </c>
      <c r="E568" s="18">
        <v>1014254815</v>
      </c>
      <c r="F568" s="7" t="s">
        <v>578</v>
      </c>
      <c r="G568" s="8">
        <v>34489</v>
      </c>
      <c r="H568" s="9" t="s">
        <v>2688</v>
      </c>
      <c r="I568" s="5" t="s">
        <v>580</v>
      </c>
      <c r="J568" s="5" t="s">
        <v>614</v>
      </c>
      <c r="K568" s="5" t="s">
        <v>591</v>
      </c>
      <c r="L568" s="11">
        <v>6890000</v>
      </c>
      <c r="M568" s="13">
        <v>45329</v>
      </c>
      <c r="N568" s="13">
        <v>45330</v>
      </c>
      <c r="O568" s="13">
        <v>45382</v>
      </c>
      <c r="P568" s="15">
        <v>53</v>
      </c>
      <c r="Q568" s="11" t="s">
        <v>619</v>
      </c>
      <c r="R568" s="11">
        <f>+VLOOKUP(A568,[1]Hoja2!$A$4:$B$2887,2,FALSE)</f>
        <v>10220167</v>
      </c>
      <c r="S568" s="11">
        <f t="shared" si="16"/>
        <v>-3330167</v>
      </c>
      <c r="T568" s="19">
        <f t="shared" si="17"/>
        <v>148.33333817126271</v>
      </c>
      <c r="U568" s="5">
        <v>1</v>
      </c>
      <c r="V568" s="10" t="s">
        <v>3491</v>
      </c>
    </row>
    <row r="569" spans="1:22" s="4" customFormat="1" ht="51" x14ac:dyDescent="0.2">
      <c r="A569" s="5" t="s">
        <v>1187</v>
      </c>
      <c r="B569" s="5" t="s">
        <v>1187</v>
      </c>
      <c r="C569" s="5" t="s">
        <v>1784</v>
      </c>
      <c r="D569" s="6" t="s">
        <v>73</v>
      </c>
      <c r="E569" s="18">
        <v>52899417</v>
      </c>
      <c r="F569" s="7" t="s">
        <v>578</v>
      </c>
      <c r="G569" s="8">
        <v>29825</v>
      </c>
      <c r="H569" s="9" t="s">
        <v>2587</v>
      </c>
      <c r="I569" s="5" t="s">
        <v>580</v>
      </c>
      <c r="J569" s="5" t="s">
        <v>614</v>
      </c>
      <c r="K569" s="5" t="s">
        <v>591</v>
      </c>
      <c r="L569" s="11">
        <v>6890000</v>
      </c>
      <c r="M569" s="13">
        <v>45328</v>
      </c>
      <c r="N569" s="13">
        <v>45330</v>
      </c>
      <c r="O569" s="13">
        <v>45382</v>
      </c>
      <c r="P569" s="15">
        <v>53</v>
      </c>
      <c r="Q569" s="11" t="s">
        <v>619</v>
      </c>
      <c r="R569" s="11">
        <f>+VLOOKUP(A569,[1]Hoja2!$A$4:$B$2887,2,FALSE)</f>
        <v>10220167</v>
      </c>
      <c r="S569" s="11">
        <f t="shared" si="16"/>
        <v>-3330167</v>
      </c>
      <c r="T569" s="19">
        <f t="shared" si="17"/>
        <v>148.33333817126271</v>
      </c>
      <c r="U569" s="5">
        <v>0</v>
      </c>
      <c r="V569" s="10" t="s">
        <v>3492</v>
      </c>
    </row>
    <row r="570" spans="1:22" s="4" customFormat="1" ht="63.75" x14ac:dyDescent="0.2">
      <c r="A570" s="5" t="s">
        <v>1188</v>
      </c>
      <c r="B570" s="5" t="s">
        <v>1188</v>
      </c>
      <c r="C570" s="5" t="s">
        <v>20</v>
      </c>
      <c r="D570" s="6" t="s">
        <v>332</v>
      </c>
      <c r="E570" s="18">
        <v>1023955451</v>
      </c>
      <c r="F570" s="7" t="s">
        <v>578</v>
      </c>
      <c r="G570" s="8">
        <v>35377</v>
      </c>
      <c r="H570" s="9" t="s">
        <v>2707</v>
      </c>
      <c r="I570" s="5" t="s">
        <v>580</v>
      </c>
      <c r="J570" s="5" t="s">
        <v>602</v>
      </c>
      <c r="K570" s="5" t="s">
        <v>585</v>
      </c>
      <c r="L570" s="11">
        <v>7212588</v>
      </c>
      <c r="M570" s="13">
        <v>45328</v>
      </c>
      <c r="N570" s="13">
        <v>45329</v>
      </c>
      <c r="O570" s="13">
        <v>45382</v>
      </c>
      <c r="P570" s="15">
        <v>54</v>
      </c>
      <c r="Q570" s="11" t="s">
        <v>619</v>
      </c>
      <c r="R570" s="11">
        <f>+VLOOKUP(A570,[1]Hoja2!$A$4:$B$2887,2,FALSE)</f>
        <v>7212588</v>
      </c>
      <c r="S570" s="11">
        <f t="shared" si="16"/>
        <v>0</v>
      </c>
      <c r="T570" s="19">
        <f t="shared" si="17"/>
        <v>100</v>
      </c>
      <c r="U570" s="5">
        <v>0</v>
      </c>
      <c r="V570" s="10" t="s">
        <v>3493</v>
      </c>
    </row>
    <row r="571" spans="1:22" s="4" customFormat="1" ht="51" x14ac:dyDescent="0.2">
      <c r="A571" s="5" t="s">
        <v>1189</v>
      </c>
      <c r="B571" s="5" t="s">
        <v>1189</v>
      </c>
      <c r="C571" s="5" t="s">
        <v>50</v>
      </c>
      <c r="D571" s="6" t="s">
        <v>2052</v>
      </c>
      <c r="E571" s="18">
        <v>28477012</v>
      </c>
      <c r="F571" s="7" t="s">
        <v>578</v>
      </c>
      <c r="G571" s="8" t="s">
        <v>579</v>
      </c>
      <c r="H571" s="9" t="s">
        <v>2708</v>
      </c>
      <c r="I571" s="5" t="s">
        <v>580</v>
      </c>
      <c r="J571" s="5" t="s">
        <v>610</v>
      </c>
      <c r="K571" s="5" t="s">
        <v>2897</v>
      </c>
      <c r="L571" s="11">
        <v>44700000</v>
      </c>
      <c r="M571" s="13">
        <v>45334</v>
      </c>
      <c r="N571" s="13">
        <v>45336</v>
      </c>
      <c r="O571" s="13">
        <v>45509</v>
      </c>
      <c r="P571" s="15">
        <v>171</v>
      </c>
      <c r="Q571" s="11" t="s">
        <v>619</v>
      </c>
      <c r="R571" s="11">
        <f>+VLOOKUP(A571,[1]Hoja2!$A$4:$B$2887,2,FALSE)</f>
        <v>44700000</v>
      </c>
      <c r="S571" s="11">
        <f t="shared" si="16"/>
        <v>0</v>
      </c>
      <c r="T571" s="19">
        <f t="shared" si="17"/>
        <v>100</v>
      </c>
      <c r="U571" s="5">
        <v>0</v>
      </c>
      <c r="V571" s="10" t="s">
        <v>3494</v>
      </c>
    </row>
    <row r="572" spans="1:22" s="4" customFormat="1" ht="51" x14ac:dyDescent="0.2">
      <c r="A572" s="5" t="s">
        <v>1190</v>
      </c>
      <c r="B572" s="5" t="s">
        <v>1190</v>
      </c>
      <c r="C572" s="5" t="s">
        <v>50</v>
      </c>
      <c r="D572" s="6" t="s">
        <v>2053</v>
      </c>
      <c r="E572" s="18">
        <v>8300468083</v>
      </c>
      <c r="F572" s="7" t="s">
        <v>578</v>
      </c>
      <c r="G572" s="8" t="s">
        <v>579</v>
      </c>
      <c r="H572" s="9" t="s">
        <v>2709</v>
      </c>
      <c r="I572" s="5" t="s">
        <v>580</v>
      </c>
      <c r="J572" s="5" t="s">
        <v>2906</v>
      </c>
      <c r="K572" s="5" t="s">
        <v>591</v>
      </c>
      <c r="L572" s="11">
        <v>316268400</v>
      </c>
      <c r="M572" s="13">
        <v>45330</v>
      </c>
      <c r="N572" s="13">
        <v>45336</v>
      </c>
      <c r="O572" s="13">
        <v>45693</v>
      </c>
      <c r="P572" s="15">
        <v>351</v>
      </c>
      <c r="Q572" s="11" t="s">
        <v>619</v>
      </c>
      <c r="R572" s="11">
        <f>+VLOOKUP(A572,[1]Hoja2!$A$4:$B$2887,2,FALSE)</f>
        <v>316268400</v>
      </c>
      <c r="S572" s="11">
        <f t="shared" si="16"/>
        <v>0</v>
      </c>
      <c r="T572" s="19">
        <f t="shared" si="17"/>
        <v>100</v>
      </c>
      <c r="U572" s="5">
        <v>0</v>
      </c>
      <c r="V572" s="10" t="s">
        <v>3495</v>
      </c>
    </row>
    <row r="573" spans="1:22" s="4" customFormat="1" ht="51" x14ac:dyDescent="0.2">
      <c r="A573" s="5" t="s">
        <v>1191</v>
      </c>
      <c r="B573" s="5" t="s">
        <v>1191</v>
      </c>
      <c r="C573" s="5" t="s">
        <v>50</v>
      </c>
      <c r="D573" s="6" t="s">
        <v>223</v>
      </c>
      <c r="E573" s="18">
        <v>52305596</v>
      </c>
      <c r="F573" s="7" t="s">
        <v>578</v>
      </c>
      <c r="G573" s="8" t="s">
        <v>579</v>
      </c>
      <c r="H573" s="9" t="s">
        <v>2710</v>
      </c>
      <c r="I573" s="5" t="s">
        <v>580</v>
      </c>
      <c r="J573" s="5" t="s">
        <v>2906</v>
      </c>
      <c r="K573" s="5" t="s">
        <v>591</v>
      </c>
      <c r="L573" s="11">
        <v>222143208</v>
      </c>
      <c r="M573" s="13">
        <v>45334</v>
      </c>
      <c r="N573" s="13">
        <v>45338</v>
      </c>
      <c r="O573" s="13">
        <v>45693</v>
      </c>
      <c r="P573" s="15">
        <v>349</v>
      </c>
      <c r="Q573" s="11" t="s">
        <v>619</v>
      </c>
      <c r="R573" s="11">
        <f>+VLOOKUP(A573,[1]Hoja2!$A$4:$B$2887,2,FALSE)</f>
        <v>222143208</v>
      </c>
      <c r="S573" s="11">
        <f t="shared" si="16"/>
        <v>0</v>
      </c>
      <c r="T573" s="19">
        <f t="shared" si="17"/>
        <v>100</v>
      </c>
      <c r="U573" s="5">
        <v>0</v>
      </c>
      <c r="V573" s="10" t="s">
        <v>3496</v>
      </c>
    </row>
    <row r="574" spans="1:22" s="4" customFormat="1" ht="51" x14ac:dyDescent="0.2">
      <c r="A574" s="5" t="s">
        <v>1192</v>
      </c>
      <c r="B574" s="5" t="s">
        <v>1192</v>
      </c>
      <c r="C574" s="5" t="s">
        <v>50</v>
      </c>
      <c r="D574" s="6" t="s">
        <v>224</v>
      </c>
      <c r="E574" s="18">
        <v>19398825</v>
      </c>
      <c r="F574" s="7" t="s">
        <v>578</v>
      </c>
      <c r="G574" s="8" t="s">
        <v>579</v>
      </c>
      <c r="H574" s="9" t="s">
        <v>2711</v>
      </c>
      <c r="I574" s="5" t="s">
        <v>580</v>
      </c>
      <c r="J574" s="5" t="s">
        <v>614</v>
      </c>
      <c r="K574" s="5" t="s">
        <v>591</v>
      </c>
      <c r="L574" s="11">
        <v>445000000</v>
      </c>
      <c r="M574" s="13">
        <v>45330</v>
      </c>
      <c r="N574" s="13">
        <v>45335</v>
      </c>
      <c r="O574" s="13">
        <v>45694</v>
      </c>
      <c r="P574" s="15">
        <v>353</v>
      </c>
      <c r="Q574" s="11" t="s">
        <v>619</v>
      </c>
      <c r="R574" s="11">
        <f>+VLOOKUP(A574,[1]Hoja2!$A$4:$B$2887,2,FALSE)</f>
        <v>445000000</v>
      </c>
      <c r="S574" s="11">
        <f t="shared" si="16"/>
        <v>0</v>
      </c>
      <c r="T574" s="19">
        <f t="shared" si="17"/>
        <v>100</v>
      </c>
      <c r="U574" s="5">
        <v>0</v>
      </c>
      <c r="V574" s="10" t="s">
        <v>3497</v>
      </c>
    </row>
    <row r="575" spans="1:22" s="4" customFormat="1" ht="63.75" x14ac:dyDescent="0.2">
      <c r="A575" s="5" t="s">
        <v>1193</v>
      </c>
      <c r="B575" s="5" t="s">
        <v>1193</v>
      </c>
      <c r="C575" s="5" t="s">
        <v>20</v>
      </c>
      <c r="D575" s="6" t="s">
        <v>2054</v>
      </c>
      <c r="E575" s="18">
        <v>80073201</v>
      </c>
      <c r="F575" s="7" t="s">
        <v>578</v>
      </c>
      <c r="G575" s="8">
        <v>30847</v>
      </c>
      <c r="H575" s="9" t="s">
        <v>2712</v>
      </c>
      <c r="I575" s="5" t="s">
        <v>580</v>
      </c>
      <c r="J575" s="5" t="s">
        <v>603</v>
      </c>
      <c r="K575" s="5" t="s">
        <v>586</v>
      </c>
      <c r="L575" s="11">
        <v>6900000</v>
      </c>
      <c r="M575" s="13">
        <v>45329</v>
      </c>
      <c r="N575" s="13">
        <v>45331</v>
      </c>
      <c r="O575" s="13">
        <v>45373</v>
      </c>
      <c r="P575" s="15">
        <v>43</v>
      </c>
      <c r="Q575" s="11" t="s">
        <v>619</v>
      </c>
      <c r="R575" s="11">
        <f>+VLOOKUP(A575,[1]Hoja2!$A$4:$B$2887,2,FALSE)</f>
        <v>6900000</v>
      </c>
      <c r="S575" s="11">
        <f t="shared" si="16"/>
        <v>0</v>
      </c>
      <c r="T575" s="19">
        <f t="shared" si="17"/>
        <v>100</v>
      </c>
      <c r="U575" s="5">
        <v>0</v>
      </c>
      <c r="V575" s="10" t="s">
        <v>3498</v>
      </c>
    </row>
    <row r="576" spans="1:22" s="4" customFormat="1" ht="51" x14ac:dyDescent="0.2">
      <c r="A576" s="5" t="s">
        <v>1194</v>
      </c>
      <c r="B576" s="5" t="s">
        <v>1194</v>
      </c>
      <c r="C576" s="5" t="s">
        <v>20</v>
      </c>
      <c r="D576" s="6" t="s">
        <v>2055</v>
      </c>
      <c r="E576" s="18">
        <v>1094881102</v>
      </c>
      <c r="F576" s="7" t="s">
        <v>578</v>
      </c>
      <c r="G576" s="8">
        <v>31431</v>
      </c>
      <c r="H576" s="9" t="s">
        <v>2713</v>
      </c>
      <c r="I576" s="5" t="s">
        <v>580</v>
      </c>
      <c r="J576" s="5" t="s">
        <v>602</v>
      </c>
      <c r="K576" s="5" t="s">
        <v>585</v>
      </c>
      <c r="L576" s="11">
        <v>10000000</v>
      </c>
      <c r="M576" s="13">
        <v>45329</v>
      </c>
      <c r="N576" s="13">
        <v>45330</v>
      </c>
      <c r="O576" s="13">
        <v>45382</v>
      </c>
      <c r="P576" s="15">
        <v>53</v>
      </c>
      <c r="Q576" s="11" t="s">
        <v>619</v>
      </c>
      <c r="R576" s="11">
        <f>+VLOOKUP(A576,[1]Hoja2!$A$4:$B$2887,2,FALSE)</f>
        <v>10000000</v>
      </c>
      <c r="S576" s="11">
        <f t="shared" si="16"/>
        <v>0</v>
      </c>
      <c r="T576" s="19">
        <f t="shared" si="17"/>
        <v>100</v>
      </c>
      <c r="U576" s="5">
        <v>0</v>
      </c>
      <c r="V576" s="10" t="s">
        <v>3499</v>
      </c>
    </row>
    <row r="577" spans="1:22" s="4" customFormat="1" ht="51" x14ac:dyDescent="0.2">
      <c r="A577" s="5" t="s">
        <v>1195</v>
      </c>
      <c r="B577" s="5" t="s">
        <v>1195</v>
      </c>
      <c r="C577" s="5" t="s">
        <v>1784</v>
      </c>
      <c r="D577" s="6" t="s">
        <v>177</v>
      </c>
      <c r="E577" s="18">
        <v>79724629</v>
      </c>
      <c r="F577" s="7" t="s">
        <v>578</v>
      </c>
      <c r="G577" s="8">
        <v>29168</v>
      </c>
      <c r="H577" s="9" t="s">
        <v>2714</v>
      </c>
      <c r="I577" s="5" t="s">
        <v>580</v>
      </c>
      <c r="J577" s="5" t="s">
        <v>602</v>
      </c>
      <c r="K577" s="5" t="s">
        <v>585</v>
      </c>
      <c r="L577" s="11">
        <v>11130000</v>
      </c>
      <c r="M577" s="13">
        <v>45328</v>
      </c>
      <c r="N577" s="13">
        <v>45330</v>
      </c>
      <c r="O577" s="13">
        <v>45382</v>
      </c>
      <c r="P577" s="15">
        <v>53</v>
      </c>
      <c r="Q577" s="11" t="s">
        <v>619</v>
      </c>
      <c r="R577" s="11">
        <f>+VLOOKUP(A577,[1]Hoja2!$A$4:$B$2887,2,FALSE)</f>
        <v>11130000</v>
      </c>
      <c r="S577" s="11">
        <f t="shared" si="16"/>
        <v>0</v>
      </c>
      <c r="T577" s="19">
        <f t="shared" si="17"/>
        <v>100</v>
      </c>
      <c r="U577" s="5">
        <v>0</v>
      </c>
      <c r="V577" s="10" t="s">
        <v>3500</v>
      </c>
    </row>
    <row r="578" spans="1:22" s="4" customFormat="1" ht="51" x14ac:dyDescent="0.2">
      <c r="A578" s="5" t="s">
        <v>1196</v>
      </c>
      <c r="B578" s="5" t="s">
        <v>1196</v>
      </c>
      <c r="C578" s="5" t="s">
        <v>1784</v>
      </c>
      <c r="D578" s="6" t="s">
        <v>377</v>
      </c>
      <c r="E578" s="18">
        <v>80438834</v>
      </c>
      <c r="F578" s="7" t="s">
        <v>578</v>
      </c>
      <c r="G578" s="8">
        <v>25748</v>
      </c>
      <c r="H578" s="9" t="s">
        <v>2567</v>
      </c>
      <c r="I578" s="5" t="s">
        <v>580</v>
      </c>
      <c r="J578" s="5" t="s">
        <v>603</v>
      </c>
      <c r="K578" s="5" t="s">
        <v>586</v>
      </c>
      <c r="L578" s="11">
        <v>6600000</v>
      </c>
      <c r="M578" s="13">
        <v>45328</v>
      </c>
      <c r="N578" s="13">
        <v>45331</v>
      </c>
      <c r="O578" s="13">
        <v>45382</v>
      </c>
      <c r="P578" s="15">
        <v>52</v>
      </c>
      <c r="Q578" s="11" t="s">
        <v>619</v>
      </c>
      <c r="R578" s="11">
        <f>+VLOOKUP(A578,[1]Hoja2!$A$4:$B$2887,2,FALSE)</f>
        <v>6600000</v>
      </c>
      <c r="S578" s="11">
        <f t="shared" si="16"/>
        <v>0</v>
      </c>
      <c r="T578" s="19">
        <f t="shared" si="17"/>
        <v>100</v>
      </c>
      <c r="U578" s="5">
        <v>0</v>
      </c>
      <c r="V578" s="10" t="s">
        <v>3501</v>
      </c>
    </row>
    <row r="579" spans="1:22" s="4" customFormat="1" ht="51" x14ac:dyDescent="0.2">
      <c r="A579" s="5" t="s">
        <v>1197</v>
      </c>
      <c r="B579" s="5" t="s">
        <v>1197</v>
      </c>
      <c r="C579" s="5" t="s">
        <v>1784</v>
      </c>
      <c r="D579" s="6" t="s">
        <v>2056</v>
      </c>
      <c r="E579" s="18">
        <v>24584196</v>
      </c>
      <c r="F579" s="7" t="s">
        <v>578</v>
      </c>
      <c r="G579" s="8">
        <v>29530</v>
      </c>
      <c r="H579" s="9" t="s">
        <v>2554</v>
      </c>
      <c r="I579" s="5" t="s">
        <v>580</v>
      </c>
      <c r="J579" s="5" t="s">
        <v>2906</v>
      </c>
      <c r="K579" s="5" t="s">
        <v>591</v>
      </c>
      <c r="L579" s="11">
        <v>17994900</v>
      </c>
      <c r="M579" s="13">
        <v>45328</v>
      </c>
      <c r="N579" s="13">
        <v>45329</v>
      </c>
      <c r="O579" s="13">
        <v>45473</v>
      </c>
      <c r="P579" s="15">
        <v>143</v>
      </c>
      <c r="Q579" s="11" t="s">
        <v>619</v>
      </c>
      <c r="R579" s="11">
        <f>+VLOOKUP(A579,[1]Hoja2!$A$4:$B$2887,2,FALSE)</f>
        <v>25192860</v>
      </c>
      <c r="S579" s="11">
        <f t="shared" si="16"/>
        <v>-7197960</v>
      </c>
      <c r="T579" s="19">
        <f t="shared" si="17"/>
        <v>140</v>
      </c>
      <c r="U579" s="5">
        <v>1</v>
      </c>
      <c r="V579" s="10" t="s">
        <v>3502</v>
      </c>
    </row>
    <row r="580" spans="1:22" s="4" customFormat="1" ht="63.75" x14ac:dyDescent="0.2">
      <c r="A580" s="5" t="s">
        <v>1198</v>
      </c>
      <c r="B580" s="5" t="s">
        <v>1198</v>
      </c>
      <c r="C580" s="5" t="s">
        <v>1784</v>
      </c>
      <c r="D580" s="6" t="s">
        <v>2057</v>
      </c>
      <c r="E580" s="18">
        <v>1070922400</v>
      </c>
      <c r="F580" s="7" t="s">
        <v>578</v>
      </c>
      <c r="G580" s="8">
        <v>34429</v>
      </c>
      <c r="H580" s="9" t="s">
        <v>2715</v>
      </c>
      <c r="I580" s="5" t="s">
        <v>580</v>
      </c>
      <c r="J580" s="5" t="s">
        <v>602</v>
      </c>
      <c r="K580" s="5" t="s">
        <v>585</v>
      </c>
      <c r="L580" s="11">
        <v>9083333</v>
      </c>
      <c r="M580" s="13">
        <v>45328</v>
      </c>
      <c r="N580" s="13">
        <v>45329</v>
      </c>
      <c r="O580" s="13">
        <v>45382</v>
      </c>
      <c r="P580" s="15">
        <v>54</v>
      </c>
      <c r="Q580" s="11" t="s">
        <v>619</v>
      </c>
      <c r="R580" s="11">
        <f>+VLOOKUP(A580,[1]Hoja2!$A$4:$B$2887,2,FALSE)</f>
        <v>9083333</v>
      </c>
      <c r="S580" s="11">
        <f t="shared" ref="S580:S643" si="18">+L580-R580</f>
        <v>0</v>
      </c>
      <c r="T580" s="19">
        <f t="shared" si="17"/>
        <v>100</v>
      </c>
      <c r="U580" s="5">
        <v>0</v>
      </c>
      <c r="V580" s="10" t="s">
        <v>3503</v>
      </c>
    </row>
    <row r="581" spans="1:22" s="4" customFormat="1" ht="63.75" x14ac:dyDescent="0.2">
      <c r="A581" s="5" t="s">
        <v>1199</v>
      </c>
      <c r="B581" s="5" t="s">
        <v>1199</v>
      </c>
      <c r="C581" s="5" t="s">
        <v>1784</v>
      </c>
      <c r="D581" s="6" t="s">
        <v>2058</v>
      </c>
      <c r="E581" s="18">
        <v>1001089310</v>
      </c>
      <c r="F581" s="7" t="s">
        <v>578</v>
      </c>
      <c r="G581" s="8">
        <v>36685</v>
      </c>
      <c r="H581" s="9" t="s">
        <v>2716</v>
      </c>
      <c r="I581" s="5" t="s">
        <v>580</v>
      </c>
      <c r="J581" s="5" t="s">
        <v>602</v>
      </c>
      <c r="K581" s="5" t="s">
        <v>585</v>
      </c>
      <c r="L581" s="11">
        <v>4532000</v>
      </c>
      <c r="M581" s="13">
        <v>45328</v>
      </c>
      <c r="N581" s="13">
        <v>45329</v>
      </c>
      <c r="O581" s="13">
        <v>45382</v>
      </c>
      <c r="P581" s="15">
        <v>54</v>
      </c>
      <c r="Q581" s="11" t="s">
        <v>619</v>
      </c>
      <c r="R581" s="11">
        <f>+VLOOKUP(A581,[1]Hoja2!$A$4:$B$2887,2,FALSE)</f>
        <v>6756800</v>
      </c>
      <c r="S581" s="11">
        <f t="shared" si="18"/>
        <v>-2224800</v>
      </c>
      <c r="T581" s="19">
        <f t="shared" ref="T581:T644" si="19">IF(S581="0","0",+R581*100/L581)</f>
        <v>149.09090909090909</v>
      </c>
      <c r="U581" s="5">
        <v>0</v>
      </c>
      <c r="V581" s="10" t="s">
        <v>3504</v>
      </c>
    </row>
    <row r="582" spans="1:22" s="4" customFormat="1" ht="51" x14ac:dyDescent="0.2">
      <c r="A582" s="5" t="s">
        <v>1200</v>
      </c>
      <c r="B582" s="5" t="s">
        <v>1200</v>
      </c>
      <c r="C582" s="5" t="s">
        <v>20</v>
      </c>
      <c r="D582" s="6" t="s">
        <v>2059</v>
      </c>
      <c r="E582" s="18">
        <v>80112651</v>
      </c>
      <c r="F582" s="7" t="s">
        <v>578</v>
      </c>
      <c r="G582" s="8">
        <v>29655</v>
      </c>
      <c r="H582" s="9" t="s">
        <v>2556</v>
      </c>
      <c r="I582" s="5" t="s">
        <v>580</v>
      </c>
      <c r="J582" s="5" t="s">
        <v>2906</v>
      </c>
      <c r="K582" s="5" t="s">
        <v>591</v>
      </c>
      <c r="L582" s="11">
        <v>10820453</v>
      </c>
      <c r="M582" s="13">
        <v>45330</v>
      </c>
      <c r="N582" s="13">
        <v>45337</v>
      </c>
      <c r="O582" s="13">
        <v>45473</v>
      </c>
      <c r="P582" s="15">
        <v>135</v>
      </c>
      <c r="Q582" s="11" t="s">
        <v>619</v>
      </c>
      <c r="R582" s="11">
        <f>+VLOOKUP(A582,[1]Hoja2!$A$4:$B$2887,2,FALSE)</f>
        <v>10820453</v>
      </c>
      <c r="S582" s="11">
        <f t="shared" si="18"/>
        <v>0</v>
      </c>
      <c r="T582" s="19">
        <f t="shared" si="19"/>
        <v>100</v>
      </c>
      <c r="U582" s="5">
        <v>0</v>
      </c>
      <c r="V582" s="10" t="s">
        <v>3505</v>
      </c>
    </row>
    <row r="583" spans="1:22" s="4" customFormat="1" ht="51" x14ac:dyDescent="0.2">
      <c r="A583" s="5" t="s">
        <v>1201</v>
      </c>
      <c r="B583" s="5" t="s">
        <v>1201</v>
      </c>
      <c r="C583" s="5" t="s">
        <v>20</v>
      </c>
      <c r="D583" s="6" t="s">
        <v>2060</v>
      </c>
      <c r="E583" s="18">
        <v>79762355</v>
      </c>
      <c r="F583" s="7" t="s">
        <v>578</v>
      </c>
      <c r="G583" s="8">
        <v>28992</v>
      </c>
      <c r="H583" s="9" t="s">
        <v>2523</v>
      </c>
      <c r="I583" s="5" t="s">
        <v>580</v>
      </c>
      <c r="J583" s="5" t="s">
        <v>2906</v>
      </c>
      <c r="K583" s="5" t="s">
        <v>591</v>
      </c>
      <c r="L583" s="11">
        <v>17994900</v>
      </c>
      <c r="M583" s="13">
        <v>45330</v>
      </c>
      <c r="N583" s="13">
        <v>45334</v>
      </c>
      <c r="O583" s="13">
        <v>45473</v>
      </c>
      <c r="P583" s="15">
        <v>138</v>
      </c>
      <c r="Q583" s="11" t="s">
        <v>619</v>
      </c>
      <c r="R583" s="11">
        <f>+VLOOKUP(A583,[1]Hoja2!$A$4:$B$2887,2,FALSE)</f>
        <v>17994900</v>
      </c>
      <c r="S583" s="11">
        <f t="shared" si="18"/>
        <v>0</v>
      </c>
      <c r="T583" s="19">
        <f t="shared" si="19"/>
        <v>100</v>
      </c>
      <c r="U583" s="5">
        <v>0</v>
      </c>
      <c r="V583" s="10" t="s">
        <v>3506</v>
      </c>
    </row>
    <row r="584" spans="1:22" s="4" customFormat="1" ht="51" x14ac:dyDescent="0.2">
      <c r="A584" s="5" t="s">
        <v>1202</v>
      </c>
      <c r="B584" s="5" t="s">
        <v>1202</v>
      </c>
      <c r="C584" s="5" t="s">
        <v>20</v>
      </c>
      <c r="D584" s="6" t="s">
        <v>2061</v>
      </c>
      <c r="E584" s="18">
        <v>11222355</v>
      </c>
      <c r="F584" s="7" t="s">
        <v>578</v>
      </c>
      <c r="G584" s="8">
        <v>28530</v>
      </c>
      <c r="H584" s="9" t="s">
        <v>2588</v>
      </c>
      <c r="I584" s="5" t="s">
        <v>580</v>
      </c>
      <c r="J584" s="5" t="s">
        <v>614</v>
      </c>
      <c r="K584" s="5" t="s">
        <v>591</v>
      </c>
      <c r="L584" s="11">
        <v>17994900</v>
      </c>
      <c r="M584" s="13">
        <v>45330</v>
      </c>
      <c r="N584" s="13">
        <v>45334</v>
      </c>
      <c r="O584" s="13">
        <v>45473</v>
      </c>
      <c r="P584" s="15">
        <v>138</v>
      </c>
      <c r="Q584" s="11" t="s">
        <v>619</v>
      </c>
      <c r="R584" s="11">
        <f>+VLOOKUP(A584,[1]Hoja2!$A$4:$B$2887,2,FALSE)</f>
        <v>25192860</v>
      </c>
      <c r="S584" s="11">
        <f t="shared" si="18"/>
        <v>-7197960</v>
      </c>
      <c r="T584" s="19">
        <f t="shared" si="19"/>
        <v>140</v>
      </c>
      <c r="U584" s="5">
        <v>1</v>
      </c>
      <c r="V584" s="10" t="s">
        <v>3507</v>
      </c>
    </row>
    <row r="585" spans="1:22" s="4" customFormat="1" ht="51" x14ac:dyDescent="0.2">
      <c r="A585" s="5" t="s">
        <v>1203</v>
      </c>
      <c r="B585" s="5" t="s">
        <v>1203</v>
      </c>
      <c r="C585" s="5" t="s">
        <v>20</v>
      </c>
      <c r="D585" s="6" t="s">
        <v>2062</v>
      </c>
      <c r="E585" s="18">
        <v>1026569168</v>
      </c>
      <c r="F585" s="7" t="s">
        <v>578</v>
      </c>
      <c r="G585" s="8">
        <v>33538</v>
      </c>
      <c r="H585" s="9" t="s">
        <v>2523</v>
      </c>
      <c r="I585" s="5" t="s">
        <v>580</v>
      </c>
      <c r="J585" s="5" t="s">
        <v>614</v>
      </c>
      <c r="K585" s="5" t="s">
        <v>591</v>
      </c>
      <c r="L585" s="11">
        <v>16195410</v>
      </c>
      <c r="M585" s="13">
        <v>45329</v>
      </c>
      <c r="N585" s="13">
        <v>45337</v>
      </c>
      <c r="O585" s="13">
        <v>45473</v>
      </c>
      <c r="P585" s="15">
        <v>135</v>
      </c>
      <c r="Q585" s="11" t="s">
        <v>619</v>
      </c>
      <c r="R585" s="11">
        <f>+VLOOKUP(A585,[1]Hoja2!$A$4:$B$2887,2,FALSE)</f>
        <v>1799490</v>
      </c>
      <c r="S585" s="11">
        <f t="shared" si="18"/>
        <v>14395920</v>
      </c>
      <c r="T585" s="19">
        <f t="shared" si="19"/>
        <v>11.111111111111111</v>
      </c>
      <c r="U585" s="5">
        <v>0</v>
      </c>
      <c r="V585" s="10" t="s">
        <v>3508</v>
      </c>
    </row>
    <row r="586" spans="1:22" s="4" customFormat="1" ht="76.5" x14ac:dyDescent="0.2">
      <c r="A586" s="5" t="s">
        <v>1204</v>
      </c>
      <c r="B586" s="5" t="s">
        <v>1204</v>
      </c>
      <c r="C586" s="5" t="s">
        <v>20</v>
      </c>
      <c r="D586" s="6" t="s">
        <v>2063</v>
      </c>
      <c r="E586" s="18">
        <v>79223054</v>
      </c>
      <c r="F586" s="7" t="s">
        <v>578</v>
      </c>
      <c r="G586" s="8">
        <v>31194</v>
      </c>
      <c r="H586" s="9" t="s">
        <v>2507</v>
      </c>
      <c r="I586" s="5" t="s">
        <v>580</v>
      </c>
      <c r="J586" s="5" t="s">
        <v>2906</v>
      </c>
      <c r="K586" s="5" t="s">
        <v>591</v>
      </c>
      <c r="L586" s="11">
        <v>11146000</v>
      </c>
      <c r="M586" s="13">
        <v>45329</v>
      </c>
      <c r="N586" s="13">
        <v>45334</v>
      </c>
      <c r="O586" s="13">
        <v>45382</v>
      </c>
      <c r="P586" s="15">
        <v>49</v>
      </c>
      <c r="Q586" s="11" t="s">
        <v>619</v>
      </c>
      <c r="R586" s="11">
        <f>+VLOOKUP(A586,[1]Hoja2!$A$4:$B$2887,2,FALSE)</f>
        <v>16533233</v>
      </c>
      <c r="S586" s="11">
        <f t="shared" si="18"/>
        <v>-5387233</v>
      </c>
      <c r="T586" s="19">
        <f t="shared" si="19"/>
        <v>148.33333034272385</v>
      </c>
      <c r="U586" s="5">
        <v>0</v>
      </c>
      <c r="V586" s="10" t="s">
        <v>3509</v>
      </c>
    </row>
    <row r="587" spans="1:22" s="4" customFormat="1" ht="51" x14ac:dyDescent="0.2">
      <c r="A587" s="5" t="s">
        <v>1205</v>
      </c>
      <c r="B587" s="5" t="s">
        <v>1205</v>
      </c>
      <c r="C587" s="5" t="s">
        <v>20</v>
      </c>
      <c r="D587" s="6" t="s">
        <v>545</v>
      </c>
      <c r="E587" s="18">
        <v>1053855758</v>
      </c>
      <c r="F587" s="7" t="s">
        <v>578</v>
      </c>
      <c r="G587" s="8">
        <v>35478</v>
      </c>
      <c r="H587" s="9" t="s">
        <v>2512</v>
      </c>
      <c r="I587" s="5" t="s">
        <v>580</v>
      </c>
      <c r="J587" s="5" t="s">
        <v>614</v>
      </c>
      <c r="K587" s="5" t="s">
        <v>591</v>
      </c>
      <c r="L587" s="11">
        <v>6890000</v>
      </c>
      <c r="M587" s="13">
        <v>45329</v>
      </c>
      <c r="N587" s="13">
        <v>45334</v>
      </c>
      <c r="O587" s="13">
        <v>45382</v>
      </c>
      <c r="P587" s="15">
        <v>49</v>
      </c>
      <c r="Q587" s="11" t="s">
        <v>619</v>
      </c>
      <c r="R587" s="11">
        <f>+VLOOKUP(A587,[1]Hoja2!$A$4:$B$2887,2,FALSE)</f>
        <v>10220167</v>
      </c>
      <c r="S587" s="11">
        <f t="shared" si="18"/>
        <v>-3330167</v>
      </c>
      <c r="T587" s="19">
        <f t="shared" si="19"/>
        <v>148.33333817126271</v>
      </c>
      <c r="U587" s="5">
        <v>0</v>
      </c>
      <c r="V587" s="10" t="s">
        <v>3510</v>
      </c>
    </row>
    <row r="588" spans="1:22" s="4" customFormat="1" ht="51" x14ac:dyDescent="0.2">
      <c r="A588" s="5" t="s">
        <v>1206</v>
      </c>
      <c r="B588" s="5" t="s">
        <v>1206</v>
      </c>
      <c r="C588" s="5" t="s">
        <v>1784</v>
      </c>
      <c r="D588" s="6" t="s">
        <v>2064</v>
      </c>
      <c r="E588" s="18">
        <v>80231925</v>
      </c>
      <c r="F588" s="7" t="s">
        <v>578</v>
      </c>
      <c r="G588" s="8">
        <v>29303</v>
      </c>
      <c r="H588" s="9" t="s">
        <v>2717</v>
      </c>
      <c r="I588" s="5" t="s">
        <v>580</v>
      </c>
      <c r="J588" s="5" t="s">
        <v>603</v>
      </c>
      <c r="K588" s="5" t="s">
        <v>586</v>
      </c>
      <c r="L588" s="11">
        <v>11500000</v>
      </c>
      <c r="M588" s="13">
        <v>45329</v>
      </c>
      <c r="N588" s="13">
        <v>45330</v>
      </c>
      <c r="O588" s="13">
        <v>45382</v>
      </c>
      <c r="P588" s="15">
        <v>53</v>
      </c>
      <c r="Q588" s="11" t="s">
        <v>619</v>
      </c>
      <c r="R588" s="11">
        <f>+VLOOKUP(A588,[1]Hoja2!$A$4:$B$2887,2,FALSE)</f>
        <v>11500000</v>
      </c>
      <c r="S588" s="11">
        <f t="shared" si="18"/>
        <v>0</v>
      </c>
      <c r="T588" s="19">
        <f t="shared" si="19"/>
        <v>100</v>
      </c>
      <c r="U588" s="5">
        <v>0</v>
      </c>
      <c r="V588" s="10" t="s">
        <v>3511</v>
      </c>
    </row>
    <row r="589" spans="1:22" s="4" customFormat="1" ht="63.75" x14ac:dyDescent="0.2">
      <c r="A589" s="5" t="s">
        <v>1207</v>
      </c>
      <c r="B589" s="5" t="s">
        <v>1207</v>
      </c>
      <c r="C589" s="5" t="s">
        <v>1784</v>
      </c>
      <c r="D589" s="6" t="s">
        <v>404</v>
      </c>
      <c r="E589" s="18">
        <v>1013655747</v>
      </c>
      <c r="F589" s="7" t="s">
        <v>578</v>
      </c>
      <c r="G589" s="8">
        <v>34643</v>
      </c>
      <c r="H589" s="9" t="s">
        <v>2640</v>
      </c>
      <c r="I589" s="5" t="s">
        <v>580</v>
      </c>
      <c r="J589" s="5" t="s">
        <v>602</v>
      </c>
      <c r="K589" s="5" t="s">
        <v>585</v>
      </c>
      <c r="L589" s="11">
        <v>7166000</v>
      </c>
      <c r="M589" s="13">
        <v>45328</v>
      </c>
      <c r="N589" s="13">
        <v>45330</v>
      </c>
      <c r="O589" s="13">
        <v>45382</v>
      </c>
      <c r="P589" s="15">
        <v>53</v>
      </c>
      <c r="Q589" s="11" t="s">
        <v>619</v>
      </c>
      <c r="R589" s="11">
        <f>+VLOOKUP(A589,[1]Hoja2!$A$4:$B$2887,2,FALSE)</f>
        <v>7166000</v>
      </c>
      <c r="S589" s="11">
        <f t="shared" si="18"/>
        <v>0</v>
      </c>
      <c r="T589" s="19">
        <f t="shared" si="19"/>
        <v>100</v>
      </c>
      <c r="U589" s="5">
        <v>0</v>
      </c>
      <c r="V589" s="10" t="s">
        <v>3512</v>
      </c>
    </row>
    <row r="590" spans="1:22" s="4" customFormat="1" ht="51" x14ac:dyDescent="0.2">
      <c r="A590" s="5" t="s">
        <v>1208</v>
      </c>
      <c r="B590" s="5" t="s">
        <v>1208</v>
      </c>
      <c r="C590" s="5" t="s">
        <v>1784</v>
      </c>
      <c r="D590" s="6" t="s">
        <v>2065</v>
      </c>
      <c r="E590" s="18">
        <v>1016019064</v>
      </c>
      <c r="F590" s="7" t="s">
        <v>578</v>
      </c>
      <c r="G590" s="8">
        <v>32705</v>
      </c>
      <c r="H590" s="9" t="s">
        <v>2554</v>
      </c>
      <c r="I590" s="5" t="s">
        <v>580</v>
      </c>
      <c r="J590" s="5" t="s">
        <v>614</v>
      </c>
      <c r="K590" s="5" t="s">
        <v>591</v>
      </c>
      <c r="L590" s="11">
        <v>11965250</v>
      </c>
      <c r="M590" s="13">
        <v>45329</v>
      </c>
      <c r="N590" s="13">
        <v>45330</v>
      </c>
      <c r="O590" s="13">
        <v>45473</v>
      </c>
      <c r="P590" s="15">
        <v>142</v>
      </c>
      <c r="Q590" s="11" t="s">
        <v>619</v>
      </c>
      <c r="R590" s="11">
        <f>+VLOOKUP(A590,[1]Hoja2!$A$4:$B$2887,2,FALSE)</f>
        <v>11965250</v>
      </c>
      <c r="S590" s="11">
        <f t="shared" si="18"/>
        <v>0</v>
      </c>
      <c r="T590" s="19">
        <f t="shared" si="19"/>
        <v>100</v>
      </c>
      <c r="U590" s="5">
        <v>0</v>
      </c>
      <c r="V590" s="10" t="s">
        <v>3513</v>
      </c>
    </row>
    <row r="591" spans="1:22" s="4" customFormat="1" ht="51" x14ac:dyDescent="0.2">
      <c r="A591" s="5" t="s">
        <v>1209</v>
      </c>
      <c r="B591" s="5" t="s">
        <v>1209</v>
      </c>
      <c r="C591" s="5" t="s">
        <v>20</v>
      </c>
      <c r="D591" s="6" t="s">
        <v>2066</v>
      </c>
      <c r="E591" s="18">
        <v>1012328493</v>
      </c>
      <c r="F591" s="7" t="s">
        <v>578</v>
      </c>
      <c r="G591" s="8">
        <v>31782</v>
      </c>
      <c r="H591" s="9" t="s">
        <v>2523</v>
      </c>
      <c r="I591" s="5" t="s">
        <v>580</v>
      </c>
      <c r="J591" s="5" t="s">
        <v>2906</v>
      </c>
      <c r="K591" s="5" t="s">
        <v>591</v>
      </c>
      <c r="L591" s="11">
        <v>17994900</v>
      </c>
      <c r="M591" s="13">
        <v>45329</v>
      </c>
      <c r="N591" s="13">
        <v>45330</v>
      </c>
      <c r="O591" s="13">
        <v>45473</v>
      </c>
      <c r="P591" s="15">
        <v>142</v>
      </c>
      <c r="Q591" s="11" t="s">
        <v>619</v>
      </c>
      <c r="R591" s="11">
        <f>+VLOOKUP(A591,[1]Hoja2!$A$4:$B$2887,2,FALSE)</f>
        <v>17994900</v>
      </c>
      <c r="S591" s="11">
        <f t="shared" si="18"/>
        <v>0</v>
      </c>
      <c r="T591" s="19">
        <f t="shared" si="19"/>
        <v>100</v>
      </c>
      <c r="U591" s="5">
        <v>0</v>
      </c>
      <c r="V591" s="10" t="s">
        <v>3514</v>
      </c>
    </row>
    <row r="592" spans="1:22" s="4" customFormat="1" ht="51" x14ac:dyDescent="0.2">
      <c r="A592" s="5" t="s">
        <v>1210</v>
      </c>
      <c r="B592" s="5" t="s">
        <v>1210</v>
      </c>
      <c r="C592" s="5" t="s">
        <v>1784</v>
      </c>
      <c r="D592" s="6" t="s">
        <v>2067</v>
      </c>
      <c r="E592" s="18">
        <v>80229875</v>
      </c>
      <c r="F592" s="7" t="s">
        <v>578</v>
      </c>
      <c r="G592" s="8">
        <v>29324</v>
      </c>
      <c r="H592" s="9" t="s">
        <v>2554</v>
      </c>
      <c r="I592" s="5" t="s">
        <v>580</v>
      </c>
      <c r="J592" s="5" t="s">
        <v>614</v>
      </c>
      <c r="K592" s="5" t="s">
        <v>591</v>
      </c>
      <c r="L592" s="11">
        <v>17994900</v>
      </c>
      <c r="M592" s="13">
        <v>45329</v>
      </c>
      <c r="N592" s="13">
        <v>45330</v>
      </c>
      <c r="O592" s="13">
        <v>45473</v>
      </c>
      <c r="P592" s="15">
        <v>142</v>
      </c>
      <c r="Q592" s="11" t="s">
        <v>619</v>
      </c>
      <c r="R592" s="11">
        <f>+VLOOKUP(A592,[1]Hoja2!$A$4:$B$2887,2,FALSE)</f>
        <v>25192860</v>
      </c>
      <c r="S592" s="11">
        <f t="shared" si="18"/>
        <v>-7197960</v>
      </c>
      <c r="T592" s="19">
        <f t="shared" si="19"/>
        <v>140</v>
      </c>
      <c r="U592" s="5">
        <v>1</v>
      </c>
      <c r="V592" s="10" t="s">
        <v>3515</v>
      </c>
    </row>
    <row r="593" spans="1:22" s="4" customFormat="1" ht="63.75" x14ac:dyDescent="0.2">
      <c r="A593" s="5" t="s">
        <v>1211</v>
      </c>
      <c r="B593" s="5" t="s">
        <v>1211</v>
      </c>
      <c r="C593" s="5" t="s">
        <v>1784</v>
      </c>
      <c r="D593" s="6" t="s">
        <v>2068</v>
      </c>
      <c r="E593" s="18">
        <v>8798024</v>
      </c>
      <c r="F593" s="7" t="s">
        <v>578</v>
      </c>
      <c r="G593" s="8">
        <v>29314</v>
      </c>
      <c r="H593" s="9" t="s">
        <v>2532</v>
      </c>
      <c r="I593" s="5" t="s">
        <v>580</v>
      </c>
      <c r="J593" s="5" t="s">
        <v>2906</v>
      </c>
      <c r="K593" s="5" t="s">
        <v>591</v>
      </c>
      <c r="L593" s="11">
        <v>4986000</v>
      </c>
      <c r="M593" s="13">
        <v>45329</v>
      </c>
      <c r="N593" s="13">
        <v>45330</v>
      </c>
      <c r="O593" s="13">
        <v>45382</v>
      </c>
      <c r="P593" s="15">
        <v>53</v>
      </c>
      <c r="Q593" s="11" t="s">
        <v>619</v>
      </c>
      <c r="R593" s="11">
        <f>+VLOOKUP(A593,[1]Hoja2!$A$4:$B$2887,2,FALSE)</f>
        <v>4986000</v>
      </c>
      <c r="S593" s="11">
        <f t="shared" si="18"/>
        <v>0</v>
      </c>
      <c r="T593" s="19">
        <f t="shared" si="19"/>
        <v>100</v>
      </c>
      <c r="U593" s="5">
        <v>0</v>
      </c>
      <c r="V593" s="10" t="s">
        <v>3516</v>
      </c>
    </row>
    <row r="594" spans="1:22" s="4" customFormat="1" ht="51" x14ac:dyDescent="0.2">
      <c r="A594" s="5" t="s">
        <v>1212</v>
      </c>
      <c r="B594" s="5" t="s">
        <v>1212</v>
      </c>
      <c r="C594" s="5" t="s">
        <v>1784</v>
      </c>
      <c r="D594" s="6" t="s">
        <v>539</v>
      </c>
      <c r="E594" s="18">
        <v>1023958520</v>
      </c>
      <c r="F594" s="7" t="s">
        <v>578</v>
      </c>
      <c r="G594" s="8">
        <v>35479</v>
      </c>
      <c r="H594" s="9" t="s">
        <v>2563</v>
      </c>
      <c r="I594" s="5" t="s">
        <v>580</v>
      </c>
      <c r="J594" s="5" t="s">
        <v>603</v>
      </c>
      <c r="K594" s="5" t="s">
        <v>586</v>
      </c>
      <c r="L594" s="11">
        <v>6000000</v>
      </c>
      <c r="M594" s="13">
        <v>45329</v>
      </c>
      <c r="N594" s="13">
        <v>45334</v>
      </c>
      <c r="O594" s="13">
        <v>45376</v>
      </c>
      <c r="P594" s="15">
        <v>43</v>
      </c>
      <c r="Q594" s="11" t="s">
        <v>619</v>
      </c>
      <c r="R594" s="11">
        <f>+VLOOKUP(A594,[1]Hoja2!$A$4:$B$2887,2,FALSE)</f>
        <v>6000000</v>
      </c>
      <c r="S594" s="11">
        <f t="shared" si="18"/>
        <v>0</v>
      </c>
      <c r="T594" s="19">
        <f t="shared" si="19"/>
        <v>100</v>
      </c>
      <c r="U594" s="5">
        <v>0</v>
      </c>
      <c r="V594" s="10" t="s">
        <v>3517</v>
      </c>
    </row>
    <row r="595" spans="1:22" s="4" customFormat="1" ht="51" x14ac:dyDescent="0.2">
      <c r="A595" s="5" t="s">
        <v>1213</v>
      </c>
      <c r="B595" s="5" t="s">
        <v>1213</v>
      </c>
      <c r="C595" s="5" t="s">
        <v>20</v>
      </c>
      <c r="D595" s="6" t="s">
        <v>465</v>
      </c>
      <c r="E595" s="18">
        <v>1030653368</v>
      </c>
      <c r="F595" s="7" t="s">
        <v>578</v>
      </c>
      <c r="G595" s="8">
        <v>34812</v>
      </c>
      <c r="H595" s="9" t="s">
        <v>2556</v>
      </c>
      <c r="I595" s="5" t="s">
        <v>580</v>
      </c>
      <c r="J595" s="5" t="s">
        <v>2906</v>
      </c>
      <c r="K595" s="5" t="s">
        <v>591</v>
      </c>
      <c r="L595" s="11">
        <v>9618180</v>
      </c>
      <c r="M595" s="13">
        <v>45330</v>
      </c>
      <c r="N595" s="13">
        <v>45352</v>
      </c>
      <c r="O595" s="13">
        <v>45473</v>
      </c>
      <c r="P595" s="15">
        <v>119</v>
      </c>
      <c r="Q595" s="11" t="s">
        <v>619</v>
      </c>
      <c r="R595" s="11">
        <f>+VLOOKUP(A595,[1]Hoja2!$A$4:$B$2887,2,FALSE)</f>
        <v>9618180</v>
      </c>
      <c r="S595" s="11">
        <f t="shared" si="18"/>
        <v>0</v>
      </c>
      <c r="T595" s="19">
        <f t="shared" si="19"/>
        <v>100</v>
      </c>
      <c r="U595" s="5">
        <v>0</v>
      </c>
      <c r="V595" s="10" t="s">
        <v>3518</v>
      </c>
    </row>
    <row r="596" spans="1:22" s="4" customFormat="1" ht="51" x14ac:dyDescent="0.2">
      <c r="A596" s="5" t="s">
        <v>1214</v>
      </c>
      <c r="B596" s="5" t="s">
        <v>1214</v>
      </c>
      <c r="C596" s="5" t="s">
        <v>1784</v>
      </c>
      <c r="D596" s="6" t="s">
        <v>2069</v>
      </c>
      <c r="E596" s="18">
        <v>1023928312</v>
      </c>
      <c r="F596" s="7" t="s">
        <v>578</v>
      </c>
      <c r="G596" s="8">
        <v>34250</v>
      </c>
      <c r="H596" s="9" t="s">
        <v>2617</v>
      </c>
      <c r="I596" s="5" t="s">
        <v>580</v>
      </c>
      <c r="J596" s="5" t="s">
        <v>2906</v>
      </c>
      <c r="K596" s="5" t="s">
        <v>591</v>
      </c>
      <c r="L596" s="11">
        <v>10768725</v>
      </c>
      <c r="M596" s="13">
        <v>45329</v>
      </c>
      <c r="N596" s="13">
        <v>45337</v>
      </c>
      <c r="O596" s="13">
        <v>45473</v>
      </c>
      <c r="P596" s="15">
        <v>135</v>
      </c>
      <c r="Q596" s="11" t="s">
        <v>619</v>
      </c>
      <c r="R596" s="11">
        <f>+VLOOKUP(A596,[1]Hoja2!$A$4:$B$2887,2,FALSE)</f>
        <v>10768725</v>
      </c>
      <c r="S596" s="11">
        <f t="shared" si="18"/>
        <v>0</v>
      </c>
      <c r="T596" s="19">
        <f t="shared" si="19"/>
        <v>100</v>
      </c>
      <c r="U596" s="5">
        <v>0</v>
      </c>
      <c r="V596" s="10" t="s">
        <v>3519</v>
      </c>
    </row>
    <row r="597" spans="1:22" s="4" customFormat="1" ht="51" x14ac:dyDescent="0.2">
      <c r="A597" s="5" t="s">
        <v>1215</v>
      </c>
      <c r="B597" s="5" t="s">
        <v>1215</v>
      </c>
      <c r="C597" s="5" t="s">
        <v>20</v>
      </c>
      <c r="D597" s="6" t="s">
        <v>255</v>
      </c>
      <c r="E597" s="18">
        <v>1016088677</v>
      </c>
      <c r="F597" s="7" t="s">
        <v>578</v>
      </c>
      <c r="G597" s="8">
        <v>35321</v>
      </c>
      <c r="H597" s="9" t="s">
        <v>2564</v>
      </c>
      <c r="I597" s="5" t="s">
        <v>580</v>
      </c>
      <c r="J597" s="5" t="s">
        <v>2906</v>
      </c>
      <c r="K597" s="5" t="s">
        <v>591</v>
      </c>
      <c r="L597" s="11">
        <v>16195410</v>
      </c>
      <c r="M597" s="13">
        <v>45330</v>
      </c>
      <c r="N597" s="13">
        <v>45337</v>
      </c>
      <c r="O597" s="13">
        <v>45473</v>
      </c>
      <c r="P597" s="15">
        <v>135</v>
      </c>
      <c r="Q597" s="11" t="s">
        <v>619</v>
      </c>
      <c r="R597" s="11">
        <f>+VLOOKUP(A597,[1]Hoja2!$A$4:$B$2887,2,FALSE)</f>
        <v>16195410</v>
      </c>
      <c r="S597" s="11">
        <f t="shared" si="18"/>
        <v>0</v>
      </c>
      <c r="T597" s="19">
        <f t="shared" si="19"/>
        <v>100</v>
      </c>
      <c r="U597" s="5">
        <v>0</v>
      </c>
      <c r="V597" s="10" t="s">
        <v>3520</v>
      </c>
    </row>
    <row r="598" spans="1:22" s="4" customFormat="1" ht="51" x14ac:dyDescent="0.2">
      <c r="A598" s="5" t="s">
        <v>1216</v>
      </c>
      <c r="B598" s="5" t="s">
        <v>1216</v>
      </c>
      <c r="C598" s="5" t="s">
        <v>20</v>
      </c>
      <c r="D598" s="6" t="s">
        <v>472</v>
      </c>
      <c r="E598" s="18">
        <v>53166931</v>
      </c>
      <c r="F598" s="7" t="s">
        <v>578</v>
      </c>
      <c r="G598" s="8">
        <v>31259</v>
      </c>
      <c r="H598" s="9" t="s">
        <v>2537</v>
      </c>
      <c r="I598" s="5" t="s">
        <v>580</v>
      </c>
      <c r="J598" s="5" t="s">
        <v>2906</v>
      </c>
      <c r="K598" s="5" t="s">
        <v>591</v>
      </c>
      <c r="L598" s="11">
        <v>16195410</v>
      </c>
      <c r="M598" s="13">
        <v>45329</v>
      </c>
      <c r="N598" s="13">
        <v>45337</v>
      </c>
      <c r="O598" s="13">
        <v>45473</v>
      </c>
      <c r="P598" s="15">
        <v>135</v>
      </c>
      <c r="Q598" s="11" t="s">
        <v>619</v>
      </c>
      <c r="R598" s="11">
        <f>+VLOOKUP(A598,[1]Hoja2!$A$4:$B$2887,2,FALSE)</f>
        <v>16195410</v>
      </c>
      <c r="S598" s="11">
        <f t="shared" si="18"/>
        <v>0</v>
      </c>
      <c r="T598" s="19">
        <f t="shared" si="19"/>
        <v>100</v>
      </c>
      <c r="U598" s="5">
        <v>0</v>
      </c>
      <c r="V598" s="10" t="s">
        <v>3521</v>
      </c>
    </row>
    <row r="599" spans="1:22" s="4" customFormat="1" ht="51" x14ac:dyDescent="0.2">
      <c r="A599" s="5" t="s">
        <v>1217</v>
      </c>
      <c r="B599" s="5" t="s">
        <v>1217</v>
      </c>
      <c r="C599" s="5" t="s">
        <v>20</v>
      </c>
      <c r="D599" s="6" t="s">
        <v>2070</v>
      </c>
      <c r="E599" s="18">
        <v>80240429</v>
      </c>
      <c r="F599" s="7" t="s">
        <v>578</v>
      </c>
      <c r="G599" s="8">
        <v>29829</v>
      </c>
      <c r="H599" s="9" t="s">
        <v>2588</v>
      </c>
      <c r="I599" s="5" t="s">
        <v>580</v>
      </c>
      <c r="J599" s="5" t="s">
        <v>2906</v>
      </c>
      <c r="K599" s="5" t="s">
        <v>591</v>
      </c>
      <c r="L599" s="11">
        <v>16435342</v>
      </c>
      <c r="M599" s="13">
        <v>45331</v>
      </c>
      <c r="N599" s="13">
        <v>45335</v>
      </c>
      <c r="O599" s="13">
        <v>45473</v>
      </c>
      <c r="P599" s="15">
        <v>137</v>
      </c>
      <c r="Q599" s="11" t="s">
        <v>619</v>
      </c>
      <c r="R599" s="11">
        <f>+VLOOKUP(A599,[1]Hoja2!$A$4:$B$2887,2,FALSE)</f>
        <v>16435342</v>
      </c>
      <c r="S599" s="11">
        <f t="shared" si="18"/>
        <v>0</v>
      </c>
      <c r="T599" s="19">
        <f t="shared" si="19"/>
        <v>100</v>
      </c>
      <c r="U599" s="5">
        <v>0</v>
      </c>
      <c r="V599" s="10" t="s">
        <v>3522</v>
      </c>
    </row>
    <row r="600" spans="1:22" s="4" customFormat="1" ht="51" x14ac:dyDescent="0.2">
      <c r="A600" s="5" t="s">
        <v>1218</v>
      </c>
      <c r="B600" s="5" t="s">
        <v>1218</v>
      </c>
      <c r="C600" s="5" t="s">
        <v>20</v>
      </c>
      <c r="D600" s="6" t="s">
        <v>448</v>
      </c>
      <c r="E600" s="18">
        <v>1013639514</v>
      </c>
      <c r="F600" s="7" t="s">
        <v>578</v>
      </c>
      <c r="G600" s="8">
        <v>34065</v>
      </c>
      <c r="H600" s="9" t="s">
        <v>2537</v>
      </c>
      <c r="I600" s="5" t="s">
        <v>580</v>
      </c>
      <c r="J600" s="5" t="s">
        <v>2906</v>
      </c>
      <c r="K600" s="5" t="s">
        <v>591</v>
      </c>
      <c r="L600" s="11">
        <v>16195410</v>
      </c>
      <c r="M600" s="13">
        <v>45330</v>
      </c>
      <c r="N600" s="13">
        <v>45337</v>
      </c>
      <c r="O600" s="13">
        <v>45473</v>
      </c>
      <c r="P600" s="15">
        <v>135</v>
      </c>
      <c r="Q600" s="11" t="s">
        <v>619</v>
      </c>
      <c r="R600" s="11">
        <f>+VLOOKUP(A600,[1]Hoja2!$A$4:$B$2887,2,FALSE)</f>
        <v>16195410</v>
      </c>
      <c r="S600" s="11">
        <f t="shared" si="18"/>
        <v>0</v>
      </c>
      <c r="T600" s="19">
        <f t="shared" si="19"/>
        <v>100</v>
      </c>
      <c r="U600" s="5">
        <v>0</v>
      </c>
      <c r="V600" s="10" t="s">
        <v>3523</v>
      </c>
    </row>
    <row r="601" spans="1:22" s="4" customFormat="1" ht="51" x14ac:dyDescent="0.2">
      <c r="A601" s="5" t="s">
        <v>1219</v>
      </c>
      <c r="B601" s="5" t="s">
        <v>1219</v>
      </c>
      <c r="C601" s="5" t="s">
        <v>20</v>
      </c>
      <c r="D601" s="6" t="s">
        <v>164</v>
      </c>
      <c r="E601" s="18">
        <v>53179169</v>
      </c>
      <c r="F601" s="7" t="s">
        <v>578</v>
      </c>
      <c r="G601" s="8">
        <v>31359</v>
      </c>
      <c r="H601" s="9" t="s">
        <v>2537</v>
      </c>
      <c r="I601" s="5" t="s">
        <v>580</v>
      </c>
      <c r="J601" s="5" t="s">
        <v>2906</v>
      </c>
      <c r="K601" s="5" t="s">
        <v>591</v>
      </c>
      <c r="L601" s="11">
        <v>16195410</v>
      </c>
      <c r="M601" s="13">
        <v>45330</v>
      </c>
      <c r="N601" s="13">
        <v>45337</v>
      </c>
      <c r="O601" s="13">
        <v>45473</v>
      </c>
      <c r="P601" s="15">
        <v>135</v>
      </c>
      <c r="Q601" s="11" t="s">
        <v>619</v>
      </c>
      <c r="R601" s="11">
        <f>+VLOOKUP(A601,[1]Hoja2!$A$4:$B$2887,2,FALSE)</f>
        <v>16195410</v>
      </c>
      <c r="S601" s="11">
        <f t="shared" si="18"/>
        <v>0</v>
      </c>
      <c r="T601" s="19">
        <f t="shared" si="19"/>
        <v>100</v>
      </c>
      <c r="U601" s="5">
        <v>0</v>
      </c>
      <c r="V601" s="10" t="s">
        <v>3524</v>
      </c>
    </row>
    <row r="602" spans="1:22" s="4" customFormat="1" ht="51" x14ac:dyDescent="0.2">
      <c r="A602" s="5" t="s">
        <v>1220</v>
      </c>
      <c r="B602" s="5" t="s">
        <v>1220</v>
      </c>
      <c r="C602" s="5" t="s">
        <v>20</v>
      </c>
      <c r="D602" s="6" t="s">
        <v>461</v>
      </c>
      <c r="E602" s="18">
        <v>80220414</v>
      </c>
      <c r="F602" s="7" t="s">
        <v>578</v>
      </c>
      <c r="G602" s="8">
        <v>30085</v>
      </c>
      <c r="H602" s="9" t="s">
        <v>2537</v>
      </c>
      <c r="I602" s="5" t="s">
        <v>580</v>
      </c>
      <c r="J602" s="5" t="s">
        <v>2906</v>
      </c>
      <c r="K602" s="5" t="s">
        <v>591</v>
      </c>
      <c r="L602" s="11">
        <v>16195410</v>
      </c>
      <c r="M602" s="13">
        <v>45330</v>
      </c>
      <c r="N602" s="13">
        <v>45337</v>
      </c>
      <c r="O602" s="13">
        <v>45473</v>
      </c>
      <c r="P602" s="15">
        <v>135</v>
      </c>
      <c r="Q602" s="11" t="s">
        <v>619</v>
      </c>
      <c r="R602" s="11">
        <f>+VLOOKUP(A602,[1]Hoja2!$A$4:$B$2887,2,FALSE)</f>
        <v>16195410</v>
      </c>
      <c r="S602" s="11">
        <f t="shared" si="18"/>
        <v>0</v>
      </c>
      <c r="T602" s="19">
        <f t="shared" si="19"/>
        <v>100</v>
      </c>
      <c r="U602" s="5">
        <v>0</v>
      </c>
      <c r="V602" s="10" t="s">
        <v>3525</v>
      </c>
    </row>
    <row r="603" spans="1:22" s="4" customFormat="1" ht="51" x14ac:dyDescent="0.2">
      <c r="A603" s="5" t="s">
        <v>1221</v>
      </c>
      <c r="B603" s="5" t="s">
        <v>1221</v>
      </c>
      <c r="C603" s="5" t="s">
        <v>20</v>
      </c>
      <c r="D603" s="6" t="s">
        <v>2071</v>
      </c>
      <c r="E603" s="18">
        <v>1012426009</v>
      </c>
      <c r="F603" s="7" t="s">
        <v>578</v>
      </c>
      <c r="G603" s="8">
        <v>34977</v>
      </c>
      <c r="H603" s="9" t="s">
        <v>2618</v>
      </c>
      <c r="I603" s="5" t="s">
        <v>580</v>
      </c>
      <c r="J603" s="5" t="s">
        <v>2906</v>
      </c>
      <c r="K603" s="5" t="s">
        <v>591</v>
      </c>
      <c r="L603" s="11">
        <v>12022725</v>
      </c>
      <c r="M603" s="13">
        <v>45330</v>
      </c>
      <c r="N603" s="13">
        <v>45337</v>
      </c>
      <c r="O603" s="13">
        <v>45473</v>
      </c>
      <c r="P603" s="15">
        <v>135</v>
      </c>
      <c r="Q603" s="11" t="s">
        <v>619</v>
      </c>
      <c r="R603" s="11">
        <f>+VLOOKUP(A603,[1]Hoja2!$A$4:$B$2887,2,FALSE)</f>
        <v>12022725</v>
      </c>
      <c r="S603" s="11">
        <f t="shared" si="18"/>
        <v>0</v>
      </c>
      <c r="T603" s="19">
        <f t="shared" si="19"/>
        <v>100</v>
      </c>
      <c r="U603" s="5">
        <v>0</v>
      </c>
      <c r="V603" s="10" t="s">
        <v>3526</v>
      </c>
    </row>
    <row r="604" spans="1:22" s="4" customFormat="1" ht="51" x14ac:dyDescent="0.2">
      <c r="A604" s="5" t="s">
        <v>1222</v>
      </c>
      <c r="B604" s="5" t="s">
        <v>1222</v>
      </c>
      <c r="C604" s="5" t="s">
        <v>20</v>
      </c>
      <c r="D604" s="6" t="s">
        <v>2072</v>
      </c>
      <c r="E604" s="18">
        <v>1016100872</v>
      </c>
      <c r="F604" s="7" t="s">
        <v>578</v>
      </c>
      <c r="G604" s="8">
        <v>35864</v>
      </c>
      <c r="H604" s="9" t="s">
        <v>2618</v>
      </c>
      <c r="I604" s="5" t="s">
        <v>580</v>
      </c>
      <c r="J604" s="5" t="s">
        <v>2906</v>
      </c>
      <c r="K604" s="5" t="s">
        <v>591</v>
      </c>
      <c r="L604" s="11">
        <v>12022725</v>
      </c>
      <c r="M604" s="13">
        <v>45330</v>
      </c>
      <c r="N604" s="13">
        <v>45334</v>
      </c>
      <c r="O604" s="13">
        <v>45473</v>
      </c>
      <c r="P604" s="15">
        <v>138</v>
      </c>
      <c r="Q604" s="11" t="s">
        <v>619</v>
      </c>
      <c r="R604" s="11">
        <f>+VLOOKUP(A604,[1]Hoja2!$A$4:$B$2887,2,FALSE)</f>
        <v>12022725</v>
      </c>
      <c r="S604" s="11">
        <f t="shared" si="18"/>
        <v>0</v>
      </c>
      <c r="T604" s="19">
        <f t="shared" si="19"/>
        <v>100</v>
      </c>
      <c r="U604" s="5">
        <v>1</v>
      </c>
      <c r="V604" s="10" t="s">
        <v>3527</v>
      </c>
    </row>
    <row r="605" spans="1:22" s="4" customFormat="1" ht="51" x14ac:dyDescent="0.2">
      <c r="A605" s="5" t="s">
        <v>1223</v>
      </c>
      <c r="B605" s="5" t="s">
        <v>1223</v>
      </c>
      <c r="C605" s="5" t="s">
        <v>1784</v>
      </c>
      <c r="D605" s="6" t="s">
        <v>429</v>
      </c>
      <c r="E605" s="18">
        <v>53133770</v>
      </c>
      <c r="F605" s="7" t="s">
        <v>578</v>
      </c>
      <c r="G605" s="8">
        <v>31115</v>
      </c>
      <c r="H605" s="9" t="s">
        <v>2509</v>
      </c>
      <c r="I605" s="5" t="s">
        <v>580</v>
      </c>
      <c r="J605" s="5" t="s">
        <v>2906</v>
      </c>
      <c r="K605" s="5" t="s">
        <v>591</v>
      </c>
      <c r="L605" s="11">
        <v>17994900</v>
      </c>
      <c r="M605" s="13">
        <v>45330</v>
      </c>
      <c r="N605" s="13">
        <v>45331</v>
      </c>
      <c r="O605" s="13">
        <v>45473</v>
      </c>
      <c r="P605" s="15">
        <v>141</v>
      </c>
      <c r="Q605" s="11" t="s">
        <v>619</v>
      </c>
      <c r="R605" s="11">
        <f>+VLOOKUP(A605,[1]Hoja2!$A$4:$B$2887,2,FALSE)</f>
        <v>17994900</v>
      </c>
      <c r="S605" s="11">
        <f t="shared" si="18"/>
        <v>0</v>
      </c>
      <c r="T605" s="19">
        <f t="shared" si="19"/>
        <v>100</v>
      </c>
      <c r="U605" s="5">
        <v>0</v>
      </c>
      <c r="V605" s="10" t="s">
        <v>3528</v>
      </c>
    </row>
    <row r="606" spans="1:22" s="4" customFormat="1" ht="51" x14ac:dyDescent="0.2">
      <c r="A606" s="5" t="s">
        <v>1224</v>
      </c>
      <c r="B606" s="5" t="s">
        <v>1224</v>
      </c>
      <c r="C606" s="5" t="s">
        <v>1784</v>
      </c>
      <c r="D606" s="6" t="s">
        <v>140</v>
      </c>
      <c r="E606" s="18">
        <v>1023880568</v>
      </c>
      <c r="F606" s="7" t="s">
        <v>578</v>
      </c>
      <c r="G606" s="8">
        <v>32486</v>
      </c>
      <c r="H606" s="9" t="s">
        <v>2617</v>
      </c>
      <c r="I606" s="5" t="s">
        <v>580</v>
      </c>
      <c r="J606" s="5" t="s">
        <v>2906</v>
      </c>
      <c r="K606" s="5" t="s">
        <v>591</v>
      </c>
      <c r="L606" s="11">
        <v>17994900</v>
      </c>
      <c r="M606" s="13">
        <v>45331</v>
      </c>
      <c r="N606" s="13">
        <v>45334</v>
      </c>
      <c r="O606" s="13">
        <v>45473</v>
      </c>
      <c r="P606" s="15">
        <v>138</v>
      </c>
      <c r="Q606" s="11" t="s">
        <v>619</v>
      </c>
      <c r="R606" s="11">
        <f>+VLOOKUP(A606,[1]Hoja2!$A$4:$B$2887,2,FALSE)</f>
        <v>25192860</v>
      </c>
      <c r="S606" s="11">
        <f t="shared" si="18"/>
        <v>-7197960</v>
      </c>
      <c r="T606" s="19">
        <f t="shared" si="19"/>
        <v>140</v>
      </c>
      <c r="U606" s="5">
        <v>0</v>
      </c>
      <c r="V606" s="10" t="s">
        <v>3529</v>
      </c>
    </row>
    <row r="607" spans="1:22" s="4" customFormat="1" ht="51" x14ac:dyDescent="0.2">
      <c r="A607" s="5" t="s">
        <v>1225</v>
      </c>
      <c r="B607" s="5" t="s">
        <v>1225</v>
      </c>
      <c r="C607" s="5" t="s">
        <v>20</v>
      </c>
      <c r="D607" s="6" t="s">
        <v>2073</v>
      </c>
      <c r="E607" s="18">
        <v>1085265973</v>
      </c>
      <c r="F607" s="7" t="s">
        <v>578</v>
      </c>
      <c r="G607" s="8">
        <v>32251</v>
      </c>
      <c r="H607" s="9" t="s">
        <v>2556</v>
      </c>
      <c r="I607" s="5" t="s">
        <v>580</v>
      </c>
      <c r="J607" s="5" t="s">
        <v>2906</v>
      </c>
      <c r="K607" s="5" t="s">
        <v>591</v>
      </c>
      <c r="L607" s="11">
        <v>10820453</v>
      </c>
      <c r="M607" s="13">
        <v>45330</v>
      </c>
      <c r="N607" s="13">
        <v>45337</v>
      </c>
      <c r="O607" s="13">
        <v>45473</v>
      </c>
      <c r="P607" s="15">
        <v>135</v>
      </c>
      <c r="Q607" s="11" t="s">
        <v>619</v>
      </c>
      <c r="R607" s="11">
        <f>+VLOOKUP(A607,[1]Hoja2!$A$4:$B$2887,2,FALSE)</f>
        <v>10820453</v>
      </c>
      <c r="S607" s="11">
        <f t="shared" si="18"/>
        <v>0</v>
      </c>
      <c r="T607" s="19">
        <f t="shared" si="19"/>
        <v>100</v>
      </c>
      <c r="U607" s="5">
        <v>0</v>
      </c>
      <c r="V607" s="10" t="s">
        <v>3530</v>
      </c>
    </row>
    <row r="608" spans="1:22" s="4" customFormat="1" ht="76.5" x14ac:dyDescent="0.2">
      <c r="A608" s="5" t="s">
        <v>1226</v>
      </c>
      <c r="B608" s="5" t="s">
        <v>1226</v>
      </c>
      <c r="C608" s="5" t="s">
        <v>1784</v>
      </c>
      <c r="D608" s="6" t="s">
        <v>2074</v>
      </c>
      <c r="E608" s="18">
        <v>1078350479</v>
      </c>
      <c r="F608" s="7" t="s">
        <v>578</v>
      </c>
      <c r="G608" s="8">
        <v>36163</v>
      </c>
      <c r="H608" s="9" t="s">
        <v>2650</v>
      </c>
      <c r="I608" s="5" t="s">
        <v>580</v>
      </c>
      <c r="J608" s="5" t="s">
        <v>602</v>
      </c>
      <c r="K608" s="5" t="s">
        <v>585</v>
      </c>
      <c r="L608" s="11">
        <v>4174000</v>
      </c>
      <c r="M608" s="13">
        <v>45330</v>
      </c>
      <c r="N608" s="13">
        <v>45336</v>
      </c>
      <c r="O608" s="13">
        <v>45382</v>
      </c>
      <c r="P608" s="15">
        <v>47</v>
      </c>
      <c r="Q608" s="11" t="s">
        <v>619</v>
      </c>
      <c r="R608" s="11">
        <f>+VLOOKUP(A608,[1]Hoja2!$A$4:$B$2887,2,FALSE)</f>
        <v>4174000</v>
      </c>
      <c r="S608" s="11">
        <f t="shared" si="18"/>
        <v>0</v>
      </c>
      <c r="T608" s="19">
        <f t="shared" si="19"/>
        <v>100</v>
      </c>
      <c r="U608" s="5">
        <v>0</v>
      </c>
      <c r="V608" s="10" t="s">
        <v>3531</v>
      </c>
    </row>
    <row r="609" spans="1:22" s="4" customFormat="1" ht="63.75" x14ac:dyDescent="0.2">
      <c r="A609" s="5" t="s">
        <v>1227</v>
      </c>
      <c r="B609" s="5" t="s">
        <v>1227</v>
      </c>
      <c r="C609" s="5" t="s">
        <v>1784</v>
      </c>
      <c r="D609" s="6" t="s">
        <v>2075</v>
      </c>
      <c r="E609" s="18">
        <v>80237799</v>
      </c>
      <c r="F609" s="7" t="s">
        <v>578</v>
      </c>
      <c r="G609" s="8">
        <v>29689</v>
      </c>
      <c r="H609" s="9" t="s">
        <v>2640</v>
      </c>
      <c r="I609" s="5" t="s">
        <v>580</v>
      </c>
      <c r="J609" s="5" t="s">
        <v>602</v>
      </c>
      <c r="K609" s="5" t="s">
        <v>585</v>
      </c>
      <c r="L609" s="11">
        <v>7166000</v>
      </c>
      <c r="M609" s="13">
        <v>45330</v>
      </c>
      <c r="N609" s="13">
        <v>45334</v>
      </c>
      <c r="O609" s="13">
        <v>45382</v>
      </c>
      <c r="P609" s="15">
        <v>49</v>
      </c>
      <c r="Q609" s="11" t="s">
        <v>619</v>
      </c>
      <c r="R609" s="11">
        <f>+VLOOKUP(A609,[1]Hoja2!$A$4:$B$2887,2,FALSE)</f>
        <v>7166000</v>
      </c>
      <c r="S609" s="11">
        <f t="shared" si="18"/>
        <v>0</v>
      </c>
      <c r="T609" s="19">
        <f t="shared" si="19"/>
        <v>100</v>
      </c>
      <c r="U609" s="5">
        <v>0</v>
      </c>
      <c r="V609" s="10" t="s">
        <v>3532</v>
      </c>
    </row>
    <row r="610" spans="1:22" s="4" customFormat="1" ht="51" x14ac:dyDescent="0.2">
      <c r="A610" s="5" t="s">
        <v>1228</v>
      </c>
      <c r="B610" s="5" t="s">
        <v>1228</v>
      </c>
      <c r="C610" s="5" t="s">
        <v>20</v>
      </c>
      <c r="D610" s="6" t="s">
        <v>2076</v>
      </c>
      <c r="E610" s="18">
        <v>1026275390</v>
      </c>
      <c r="F610" s="7" t="s">
        <v>578</v>
      </c>
      <c r="G610" s="8">
        <v>33472</v>
      </c>
      <c r="H610" s="9" t="s">
        <v>2618</v>
      </c>
      <c r="I610" s="5" t="s">
        <v>580</v>
      </c>
      <c r="J610" s="5" t="s">
        <v>2906</v>
      </c>
      <c r="K610" s="5" t="s">
        <v>591</v>
      </c>
      <c r="L610" s="11">
        <v>12022725</v>
      </c>
      <c r="M610" s="13">
        <v>45335</v>
      </c>
      <c r="N610" s="13">
        <v>45341</v>
      </c>
      <c r="O610" s="13">
        <v>45473</v>
      </c>
      <c r="P610" s="15">
        <v>131</v>
      </c>
      <c r="Q610" s="11" t="s">
        <v>619</v>
      </c>
      <c r="R610" s="11">
        <f>+VLOOKUP(A610,[1]Hoja2!$A$4:$B$2887,2,FALSE)</f>
        <v>10499847</v>
      </c>
      <c r="S610" s="11">
        <f t="shared" si="18"/>
        <v>1522878</v>
      </c>
      <c r="T610" s="19">
        <f t="shared" si="19"/>
        <v>87.333337492124286</v>
      </c>
      <c r="U610" s="5">
        <v>0</v>
      </c>
      <c r="V610" s="10" t="s">
        <v>3533</v>
      </c>
    </row>
    <row r="611" spans="1:22" s="4" customFormat="1" ht="51" x14ac:dyDescent="0.2">
      <c r="A611" s="5" t="s">
        <v>1229</v>
      </c>
      <c r="B611" s="5" t="s">
        <v>1229</v>
      </c>
      <c r="C611" s="5" t="s">
        <v>20</v>
      </c>
      <c r="D611" s="6" t="s">
        <v>75</v>
      </c>
      <c r="E611" s="18">
        <v>80131027</v>
      </c>
      <c r="F611" s="7" t="s">
        <v>578</v>
      </c>
      <c r="G611" s="8">
        <v>29572</v>
      </c>
      <c r="H611" s="9" t="s">
        <v>2537</v>
      </c>
      <c r="I611" s="5" t="s">
        <v>580</v>
      </c>
      <c r="J611" s="5" t="s">
        <v>2906</v>
      </c>
      <c r="K611" s="5" t="s">
        <v>591</v>
      </c>
      <c r="L611" s="11">
        <v>17994900</v>
      </c>
      <c r="M611" s="13">
        <v>45334</v>
      </c>
      <c r="N611" s="13">
        <v>45336</v>
      </c>
      <c r="O611" s="13">
        <v>45473</v>
      </c>
      <c r="P611" s="15">
        <v>136</v>
      </c>
      <c r="Q611" s="11" t="s">
        <v>619</v>
      </c>
      <c r="R611" s="11">
        <f>+VLOOKUP(A611,[1]Hoja2!$A$4:$B$2887,2,FALSE)</f>
        <v>17994900</v>
      </c>
      <c r="S611" s="11">
        <f t="shared" si="18"/>
        <v>0</v>
      </c>
      <c r="T611" s="19">
        <f t="shared" si="19"/>
        <v>100</v>
      </c>
      <c r="U611" s="5">
        <v>0</v>
      </c>
      <c r="V611" s="10" t="s">
        <v>3534</v>
      </c>
    </row>
    <row r="612" spans="1:22" s="4" customFormat="1" ht="51" x14ac:dyDescent="0.2">
      <c r="A612" s="5" t="s">
        <v>1230</v>
      </c>
      <c r="B612" s="5" t="s">
        <v>1230</v>
      </c>
      <c r="C612" s="5" t="s">
        <v>20</v>
      </c>
      <c r="D612" s="6" t="s">
        <v>462</v>
      </c>
      <c r="E612" s="18">
        <v>19322536</v>
      </c>
      <c r="F612" s="7" t="s">
        <v>578</v>
      </c>
      <c r="G612" s="8">
        <v>20172</v>
      </c>
      <c r="H612" s="9" t="s">
        <v>2588</v>
      </c>
      <c r="I612" s="5" t="s">
        <v>580</v>
      </c>
      <c r="J612" s="5" t="s">
        <v>2906</v>
      </c>
      <c r="K612" s="5" t="s">
        <v>591</v>
      </c>
      <c r="L612" s="11">
        <v>17994900</v>
      </c>
      <c r="M612" s="13">
        <v>45330</v>
      </c>
      <c r="N612" s="13">
        <v>45331</v>
      </c>
      <c r="O612" s="13">
        <v>45473</v>
      </c>
      <c r="P612" s="15">
        <v>141</v>
      </c>
      <c r="Q612" s="11" t="s">
        <v>619</v>
      </c>
      <c r="R612" s="11">
        <f>+VLOOKUP(A612,[1]Hoja2!$A$4:$B$2887,2,FALSE)</f>
        <v>17994900</v>
      </c>
      <c r="S612" s="11">
        <f t="shared" si="18"/>
        <v>0</v>
      </c>
      <c r="T612" s="19">
        <f t="shared" si="19"/>
        <v>100</v>
      </c>
      <c r="U612" s="5">
        <v>0</v>
      </c>
      <c r="V612" s="10" t="s">
        <v>3535</v>
      </c>
    </row>
    <row r="613" spans="1:22" s="4" customFormat="1" ht="51" x14ac:dyDescent="0.2">
      <c r="A613" s="5" t="s">
        <v>1231</v>
      </c>
      <c r="B613" s="5" t="s">
        <v>1231</v>
      </c>
      <c r="C613" s="5" t="s">
        <v>20</v>
      </c>
      <c r="D613" s="6" t="s">
        <v>407</v>
      </c>
      <c r="E613" s="18">
        <v>1026564703</v>
      </c>
      <c r="F613" s="7" t="s">
        <v>578</v>
      </c>
      <c r="G613" s="8">
        <v>33110</v>
      </c>
      <c r="H613" s="9" t="s">
        <v>2523</v>
      </c>
      <c r="I613" s="5" t="s">
        <v>580</v>
      </c>
      <c r="J613" s="5" t="s">
        <v>2906</v>
      </c>
      <c r="K613" s="5" t="s">
        <v>591</v>
      </c>
      <c r="L613" s="11">
        <v>17994900</v>
      </c>
      <c r="M613" s="13">
        <v>45330</v>
      </c>
      <c r="N613" s="13">
        <v>45331</v>
      </c>
      <c r="O613" s="13">
        <v>45473</v>
      </c>
      <c r="P613" s="15">
        <v>141</v>
      </c>
      <c r="Q613" s="11" t="s">
        <v>619</v>
      </c>
      <c r="R613" s="11">
        <f>+VLOOKUP(A613,[1]Hoja2!$A$4:$B$2887,2,FALSE)</f>
        <v>25192860</v>
      </c>
      <c r="S613" s="11">
        <f t="shared" si="18"/>
        <v>-7197960</v>
      </c>
      <c r="T613" s="19">
        <f t="shared" si="19"/>
        <v>140</v>
      </c>
      <c r="U613" s="5">
        <v>1</v>
      </c>
      <c r="V613" s="10" t="s">
        <v>3536</v>
      </c>
    </row>
    <row r="614" spans="1:22" s="4" customFormat="1" ht="51" x14ac:dyDescent="0.2">
      <c r="A614" s="5" t="s">
        <v>1232</v>
      </c>
      <c r="B614" s="5" t="s">
        <v>1232</v>
      </c>
      <c r="C614" s="5" t="s">
        <v>20</v>
      </c>
      <c r="D614" s="6" t="s">
        <v>249</v>
      </c>
      <c r="E614" s="18">
        <v>1144049639</v>
      </c>
      <c r="F614" s="7" t="s">
        <v>578</v>
      </c>
      <c r="G614" s="8">
        <v>33625</v>
      </c>
      <c r="H614" s="9" t="s">
        <v>2537</v>
      </c>
      <c r="I614" s="5" t="s">
        <v>580</v>
      </c>
      <c r="J614" s="5" t="s">
        <v>2906</v>
      </c>
      <c r="K614" s="5" t="s">
        <v>591</v>
      </c>
      <c r="L614" s="11">
        <v>17994900</v>
      </c>
      <c r="M614" s="13">
        <v>45334</v>
      </c>
      <c r="N614" s="13">
        <v>45334</v>
      </c>
      <c r="O614" s="13">
        <v>45473</v>
      </c>
      <c r="P614" s="15">
        <v>138</v>
      </c>
      <c r="Q614" s="11" t="s">
        <v>619</v>
      </c>
      <c r="R614" s="11">
        <f>+VLOOKUP(A614,[1]Hoja2!$A$4:$B$2887,2,FALSE)</f>
        <v>25192860</v>
      </c>
      <c r="S614" s="11">
        <f t="shared" si="18"/>
        <v>-7197960</v>
      </c>
      <c r="T614" s="19">
        <f t="shared" si="19"/>
        <v>140</v>
      </c>
      <c r="U614" s="5">
        <v>1</v>
      </c>
      <c r="V614" s="10" t="s">
        <v>3537</v>
      </c>
    </row>
    <row r="615" spans="1:22" s="4" customFormat="1" ht="51" x14ac:dyDescent="0.2">
      <c r="A615" s="5" t="s">
        <v>1233</v>
      </c>
      <c r="B615" s="5" t="s">
        <v>1233</v>
      </c>
      <c r="C615" s="5" t="s">
        <v>20</v>
      </c>
      <c r="D615" s="6" t="s">
        <v>113</v>
      </c>
      <c r="E615" s="18">
        <v>52414952</v>
      </c>
      <c r="F615" s="7" t="s">
        <v>578</v>
      </c>
      <c r="G615" s="8">
        <v>28030</v>
      </c>
      <c r="H615" s="9" t="s">
        <v>2718</v>
      </c>
      <c r="I615" s="5" t="s">
        <v>580</v>
      </c>
      <c r="J615" s="5" t="s">
        <v>602</v>
      </c>
      <c r="K615" s="5" t="s">
        <v>585</v>
      </c>
      <c r="L615" s="11">
        <v>10749600</v>
      </c>
      <c r="M615" s="13">
        <v>45329</v>
      </c>
      <c r="N615" s="13">
        <v>45330</v>
      </c>
      <c r="O615" s="13">
        <v>45382</v>
      </c>
      <c r="P615" s="15">
        <v>53</v>
      </c>
      <c r="Q615" s="11" t="s">
        <v>619</v>
      </c>
      <c r="R615" s="11">
        <f>+VLOOKUP(A615,[1]Hoja2!$A$4:$B$2887,2,FALSE)</f>
        <v>10749600</v>
      </c>
      <c r="S615" s="11">
        <f t="shared" si="18"/>
        <v>0</v>
      </c>
      <c r="T615" s="19">
        <f t="shared" si="19"/>
        <v>100</v>
      </c>
      <c r="U615" s="5">
        <v>0</v>
      </c>
      <c r="V615" s="10" t="s">
        <v>3538</v>
      </c>
    </row>
    <row r="616" spans="1:22" s="4" customFormat="1" ht="51" x14ac:dyDescent="0.2">
      <c r="A616" s="5" t="s">
        <v>1234</v>
      </c>
      <c r="B616" s="5" t="s">
        <v>1234</v>
      </c>
      <c r="C616" s="5" t="s">
        <v>20</v>
      </c>
      <c r="D616" s="6" t="s">
        <v>479</v>
      </c>
      <c r="E616" s="18">
        <v>1010219090</v>
      </c>
      <c r="F616" s="7" t="s">
        <v>578</v>
      </c>
      <c r="G616" s="8">
        <v>34690</v>
      </c>
      <c r="H616" s="9" t="s">
        <v>2537</v>
      </c>
      <c r="I616" s="5" t="s">
        <v>580</v>
      </c>
      <c r="J616" s="5" t="s">
        <v>2906</v>
      </c>
      <c r="K616" s="5" t="s">
        <v>591</v>
      </c>
      <c r="L616" s="11">
        <v>16195410</v>
      </c>
      <c r="M616" s="13">
        <v>45331</v>
      </c>
      <c r="N616" s="13">
        <v>45337</v>
      </c>
      <c r="O616" s="13">
        <v>45473</v>
      </c>
      <c r="P616" s="15">
        <v>135</v>
      </c>
      <c r="Q616" s="11" t="s">
        <v>619</v>
      </c>
      <c r="R616" s="11">
        <f>+VLOOKUP(A616,[1]Hoja2!$A$4:$B$2887,2,FALSE)</f>
        <v>16195410</v>
      </c>
      <c r="S616" s="11">
        <f t="shared" si="18"/>
        <v>0</v>
      </c>
      <c r="T616" s="19">
        <f t="shared" si="19"/>
        <v>100</v>
      </c>
      <c r="U616" s="5">
        <v>0</v>
      </c>
      <c r="V616" s="10" t="s">
        <v>3539</v>
      </c>
    </row>
    <row r="617" spans="1:22" s="4" customFormat="1" ht="51" x14ac:dyDescent="0.2">
      <c r="A617" s="5" t="s">
        <v>1235</v>
      </c>
      <c r="B617" s="5" t="s">
        <v>1235</v>
      </c>
      <c r="C617" s="5" t="s">
        <v>20</v>
      </c>
      <c r="D617" s="6" t="s">
        <v>235</v>
      </c>
      <c r="E617" s="18">
        <v>79725284</v>
      </c>
      <c r="F617" s="7" t="s">
        <v>578</v>
      </c>
      <c r="G617" s="8">
        <v>28686</v>
      </c>
      <c r="H617" s="9" t="s">
        <v>2537</v>
      </c>
      <c r="I617" s="5" t="s">
        <v>580</v>
      </c>
      <c r="J617" s="5" t="s">
        <v>2906</v>
      </c>
      <c r="K617" s="5" t="s">
        <v>591</v>
      </c>
      <c r="L617" s="11">
        <v>16195410</v>
      </c>
      <c r="M617" s="13">
        <v>45330</v>
      </c>
      <c r="N617" s="13">
        <v>45337</v>
      </c>
      <c r="O617" s="13">
        <v>45473</v>
      </c>
      <c r="P617" s="15">
        <v>135</v>
      </c>
      <c r="Q617" s="11" t="s">
        <v>619</v>
      </c>
      <c r="R617" s="11">
        <f>+VLOOKUP(A617,[1]Hoja2!$A$4:$B$2887,2,FALSE)</f>
        <v>16195410</v>
      </c>
      <c r="S617" s="11">
        <f t="shared" si="18"/>
        <v>0</v>
      </c>
      <c r="T617" s="19">
        <f t="shared" si="19"/>
        <v>100</v>
      </c>
      <c r="U617" s="5">
        <v>0</v>
      </c>
      <c r="V617" s="10" t="s">
        <v>3540</v>
      </c>
    </row>
    <row r="618" spans="1:22" s="4" customFormat="1" ht="51" x14ac:dyDescent="0.2">
      <c r="A618" s="5" t="s">
        <v>1236</v>
      </c>
      <c r="B618" s="5" t="s">
        <v>1236</v>
      </c>
      <c r="C618" s="5" t="s">
        <v>20</v>
      </c>
      <c r="D618" s="6" t="s">
        <v>2077</v>
      </c>
      <c r="E618" s="18">
        <v>13067668</v>
      </c>
      <c r="F618" s="7" t="s">
        <v>578</v>
      </c>
      <c r="G618" s="8">
        <v>28052</v>
      </c>
      <c r="H618" s="9" t="s">
        <v>2719</v>
      </c>
      <c r="I618" s="5" t="s">
        <v>580</v>
      </c>
      <c r="J618" s="5" t="s">
        <v>2906</v>
      </c>
      <c r="K618" s="5" t="s">
        <v>591</v>
      </c>
      <c r="L618" s="11">
        <v>7675500</v>
      </c>
      <c r="M618" s="13">
        <v>45330</v>
      </c>
      <c r="N618" s="13">
        <v>45337</v>
      </c>
      <c r="O618" s="13">
        <v>45382</v>
      </c>
      <c r="P618" s="15">
        <v>46</v>
      </c>
      <c r="Q618" s="11" t="s">
        <v>619</v>
      </c>
      <c r="R618" s="11">
        <f>+VLOOKUP(A618,[1]Hoja2!$A$4:$B$2887,2,FALSE)</f>
        <v>7675500</v>
      </c>
      <c r="S618" s="11">
        <f t="shared" si="18"/>
        <v>0</v>
      </c>
      <c r="T618" s="19">
        <f t="shared" si="19"/>
        <v>100</v>
      </c>
      <c r="U618" s="5">
        <v>0</v>
      </c>
      <c r="V618" s="10" t="s">
        <v>3541</v>
      </c>
    </row>
    <row r="619" spans="1:22" s="4" customFormat="1" ht="63.75" x14ac:dyDescent="0.2">
      <c r="A619" s="5" t="s">
        <v>1237</v>
      </c>
      <c r="B619" s="5" t="s">
        <v>1237</v>
      </c>
      <c r="C619" s="5" t="s">
        <v>20</v>
      </c>
      <c r="D619" s="6" t="s">
        <v>70</v>
      </c>
      <c r="E619" s="18">
        <v>1019040621</v>
      </c>
      <c r="F619" s="7" t="s">
        <v>578</v>
      </c>
      <c r="G619" s="8">
        <v>32872</v>
      </c>
      <c r="H619" s="9" t="s">
        <v>2720</v>
      </c>
      <c r="I619" s="5" t="s">
        <v>580</v>
      </c>
      <c r="J619" s="5" t="s">
        <v>603</v>
      </c>
      <c r="K619" s="5" t="s">
        <v>586</v>
      </c>
      <c r="L619" s="11">
        <v>9200000</v>
      </c>
      <c r="M619" s="13">
        <v>45330</v>
      </c>
      <c r="N619" s="13">
        <v>45334</v>
      </c>
      <c r="O619" s="13">
        <v>45382</v>
      </c>
      <c r="P619" s="15">
        <v>49</v>
      </c>
      <c r="Q619" s="11" t="s">
        <v>619</v>
      </c>
      <c r="R619" s="11">
        <f>+VLOOKUP(A619,[1]Hoja2!$A$4:$B$2887,2,FALSE)</f>
        <v>9200000</v>
      </c>
      <c r="S619" s="11">
        <f t="shared" si="18"/>
        <v>0</v>
      </c>
      <c r="T619" s="19">
        <f t="shared" si="19"/>
        <v>100</v>
      </c>
      <c r="U619" s="5">
        <v>0</v>
      </c>
      <c r="V619" s="10" t="s">
        <v>3542</v>
      </c>
    </row>
    <row r="620" spans="1:22" s="4" customFormat="1" ht="51" x14ac:dyDescent="0.2">
      <c r="A620" s="5" t="s">
        <v>1238</v>
      </c>
      <c r="B620" s="5" t="s">
        <v>1238</v>
      </c>
      <c r="C620" s="5" t="s">
        <v>1784</v>
      </c>
      <c r="D620" s="6" t="s">
        <v>159</v>
      </c>
      <c r="E620" s="18">
        <v>43205247</v>
      </c>
      <c r="F620" s="7" t="s">
        <v>578</v>
      </c>
      <c r="G620" s="8">
        <v>29281</v>
      </c>
      <c r="H620" s="9" t="s">
        <v>2554</v>
      </c>
      <c r="I620" s="5" t="s">
        <v>580</v>
      </c>
      <c r="J620" s="5" t="s">
        <v>2906</v>
      </c>
      <c r="K620" s="5" t="s">
        <v>591</v>
      </c>
      <c r="L620" s="11">
        <v>16195410</v>
      </c>
      <c r="M620" s="13">
        <v>45334</v>
      </c>
      <c r="N620" s="13">
        <v>45337</v>
      </c>
      <c r="O620" s="13">
        <v>45473</v>
      </c>
      <c r="P620" s="15">
        <v>135</v>
      </c>
      <c r="Q620" s="11" t="s">
        <v>619</v>
      </c>
      <c r="R620" s="11">
        <f>+VLOOKUP(A620,[1]Hoja2!$A$4:$B$2887,2,FALSE)</f>
        <v>23393370</v>
      </c>
      <c r="S620" s="11">
        <f t="shared" si="18"/>
        <v>-7197960</v>
      </c>
      <c r="T620" s="19">
        <f t="shared" si="19"/>
        <v>144.44444444444446</v>
      </c>
      <c r="U620" s="5">
        <v>0</v>
      </c>
      <c r="V620" s="10" t="s">
        <v>3543</v>
      </c>
    </row>
    <row r="621" spans="1:22" s="4" customFormat="1" ht="51" x14ac:dyDescent="0.2">
      <c r="A621" s="5" t="s">
        <v>1239</v>
      </c>
      <c r="B621" s="5" t="s">
        <v>1239</v>
      </c>
      <c r="C621" s="5" t="s">
        <v>20</v>
      </c>
      <c r="D621" s="6" t="s">
        <v>439</v>
      </c>
      <c r="E621" s="18">
        <v>1022989476</v>
      </c>
      <c r="F621" s="7" t="s">
        <v>578</v>
      </c>
      <c r="G621" s="8">
        <v>34219</v>
      </c>
      <c r="H621" s="9" t="s">
        <v>2537</v>
      </c>
      <c r="I621" s="5" t="s">
        <v>580</v>
      </c>
      <c r="J621" s="5" t="s">
        <v>2906</v>
      </c>
      <c r="K621" s="5" t="s">
        <v>591</v>
      </c>
      <c r="L621" s="11">
        <v>16195410</v>
      </c>
      <c r="M621" s="13">
        <v>45330</v>
      </c>
      <c r="N621" s="13">
        <v>45337</v>
      </c>
      <c r="O621" s="13">
        <v>45473</v>
      </c>
      <c r="P621" s="15">
        <v>135</v>
      </c>
      <c r="Q621" s="11" t="s">
        <v>619</v>
      </c>
      <c r="R621" s="11">
        <f>+VLOOKUP(A621,[1]Hoja2!$A$4:$B$2887,2,FALSE)</f>
        <v>23393370</v>
      </c>
      <c r="S621" s="11">
        <f t="shared" si="18"/>
        <v>-7197960</v>
      </c>
      <c r="T621" s="19">
        <f t="shared" si="19"/>
        <v>144.44444444444446</v>
      </c>
      <c r="U621" s="5">
        <v>0</v>
      </c>
      <c r="V621" s="10" t="s">
        <v>3544</v>
      </c>
    </row>
    <row r="622" spans="1:22" s="4" customFormat="1" ht="51" x14ac:dyDescent="0.2">
      <c r="A622" s="5" t="s">
        <v>1240</v>
      </c>
      <c r="B622" s="5" t="s">
        <v>1240</v>
      </c>
      <c r="C622" s="5" t="s">
        <v>1784</v>
      </c>
      <c r="D622" s="6" t="s">
        <v>2078</v>
      </c>
      <c r="E622" s="18">
        <v>52414797</v>
      </c>
      <c r="F622" s="7" t="s">
        <v>578</v>
      </c>
      <c r="G622" s="8">
        <v>27825</v>
      </c>
      <c r="H622" s="9" t="s">
        <v>2509</v>
      </c>
      <c r="I622" s="5" t="s">
        <v>580</v>
      </c>
      <c r="J622" s="5" t="s">
        <v>2906</v>
      </c>
      <c r="K622" s="5" t="s">
        <v>591</v>
      </c>
      <c r="L622" s="11">
        <v>10768725</v>
      </c>
      <c r="M622" s="13">
        <v>45334</v>
      </c>
      <c r="N622" s="13">
        <v>45337</v>
      </c>
      <c r="O622" s="13">
        <v>45473</v>
      </c>
      <c r="P622" s="15">
        <v>135</v>
      </c>
      <c r="Q622" s="11" t="s">
        <v>619</v>
      </c>
      <c r="R622" s="11">
        <f>+VLOOKUP(A622,[1]Hoja2!$A$4:$B$2887,2,FALSE)</f>
        <v>10768725</v>
      </c>
      <c r="S622" s="11">
        <f t="shared" si="18"/>
        <v>0</v>
      </c>
      <c r="T622" s="19">
        <f t="shared" si="19"/>
        <v>100</v>
      </c>
      <c r="U622" s="5">
        <v>0</v>
      </c>
      <c r="V622" s="10" t="s">
        <v>3545</v>
      </c>
    </row>
    <row r="623" spans="1:22" s="4" customFormat="1" ht="51" x14ac:dyDescent="0.2">
      <c r="A623" s="5" t="s">
        <v>1241</v>
      </c>
      <c r="B623" s="5" t="s">
        <v>1241</v>
      </c>
      <c r="C623" s="5" t="s">
        <v>1784</v>
      </c>
      <c r="D623" s="6" t="s">
        <v>412</v>
      </c>
      <c r="E623" s="18">
        <v>79728420</v>
      </c>
      <c r="F623" s="7" t="s">
        <v>578</v>
      </c>
      <c r="G623" s="8">
        <v>28906</v>
      </c>
      <c r="H623" s="9" t="s">
        <v>2721</v>
      </c>
      <c r="I623" s="5" t="s">
        <v>580</v>
      </c>
      <c r="J623" s="5" t="s">
        <v>603</v>
      </c>
      <c r="K623" s="5" t="s">
        <v>586</v>
      </c>
      <c r="L623" s="11">
        <v>4425000</v>
      </c>
      <c r="M623" s="13">
        <v>45331</v>
      </c>
      <c r="N623" s="13">
        <v>45334</v>
      </c>
      <c r="O623" s="13">
        <v>45376</v>
      </c>
      <c r="P623" s="15">
        <v>43</v>
      </c>
      <c r="Q623" s="11" t="s">
        <v>619</v>
      </c>
      <c r="R623" s="11">
        <f>+VLOOKUP(A623,[1]Hoja2!$A$4:$B$2887,2,FALSE)</f>
        <v>4425000</v>
      </c>
      <c r="S623" s="11">
        <f t="shared" si="18"/>
        <v>0</v>
      </c>
      <c r="T623" s="19">
        <f t="shared" si="19"/>
        <v>100</v>
      </c>
      <c r="U623" s="5">
        <v>0</v>
      </c>
      <c r="V623" s="10" t="s">
        <v>3546</v>
      </c>
    </row>
    <row r="624" spans="1:22" s="4" customFormat="1" ht="76.5" x14ac:dyDescent="0.2">
      <c r="A624" s="5" t="s">
        <v>1242</v>
      </c>
      <c r="B624" s="5" t="s">
        <v>1242</v>
      </c>
      <c r="C624" s="5" t="s">
        <v>20</v>
      </c>
      <c r="D624" s="6" t="s">
        <v>413</v>
      </c>
      <c r="E624" s="18">
        <v>1031152645</v>
      </c>
      <c r="F624" s="7" t="s">
        <v>578</v>
      </c>
      <c r="G624" s="8">
        <v>34415</v>
      </c>
      <c r="H624" s="9" t="s">
        <v>2722</v>
      </c>
      <c r="I624" s="5" t="s">
        <v>580</v>
      </c>
      <c r="J624" s="5" t="s">
        <v>603</v>
      </c>
      <c r="K624" s="5" t="s">
        <v>586</v>
      </c>
      <c r="L624" s="11">
        <v>9750000</v>
      </c>
      <c r="M624" s="13">
        <v>45330</v>
      </c>
      <c r="N624" s="13">
        <v>45331</v>
      </c>
      <c r="O624" s="13">
        <v>45377</v>
      </c>
      <c r="P624" s="15">
        <v>47</v>
      </c>
      <c r="Q624" s="11" t="s">
        <v>619</v>
      </c>
      <c r="R624" s="11">
        <f>+VLOOKUP(A624,[1]Hoja2!$A$4:$B$2887,2,FALSE)</f>
        <v>13000000</v>
      </c>
      <c r="S624" s="11">
        <f t="shared" si="18"/>
        <v>-3250000</v>
      </c>
      <c r="T624" s="19">
        <f t="shared" si="19"/>
        <v>133.33333333333334</v>
      </c>
      <c r="U624" s="5">
        <v>0</v>
      </c>
      <c r="V624" s="10" t="s">
        <v>3547</v>
      </c>
    </row>
    <row r="625" spans="1:22" s="4" customFormat="1" ht="51" x14ac:dyDescent="0.2">
      <c r="A625" s="5" t="s">
        <v>1243</v>
      </c>
      <c r="B625" s="5" t="s">
        <v>1243</v>
      </c>
      <c r="C625" s="5" t="s">
        <v>1784</v>
      </c>
      <c r="D625" s="6" t="s">
        <v>496</v>
      </c>
      <c r="E625" s="18">
        <v>1013629358</v>
      </c>
      <c r="F625" s="7" t="s">
        <v>578</v>
      </c>
      <c r="G625" s="8">
        <v>33569</v>
      </c>
      <c r="H625" s="9" t="s">
        <v>2554</v>
      </c>
      <c r="I625" s="5" t="s">
        <v>580</v>
      </c>
      <c r="J625" s="5" t="s">
        <v>2906</v>
      </c>
      <c r="K625" s="5" t="s">
        <v>591</v>
      </c>
      <c r="L625" s="11">
        <v>16195410</v>
      </c>
      <c r="M625" s="13">
        <v>45334</v>
      </c>
      <c r="N625" s="13">
        <v>45337</v>
      </c>
      <c r="O625" s="13">
        <v>45473</v>
      </c>
      <c r="P625" s="15">
        <v>135</v>
      </c>
      <c r="Q625" s="11" t="s">
        <v>619</v>
      </c>
      <c r="R625" s="11">
        <f>+VLOOKUP(A625,[1]Hoja2!$A$4:$B$2887,2,FALSE)</f>
        <v>16195410</v>
      </c>
      <c r="S625" s="11">
        <f t="shared" si="18"/>
        <v>0</v>
      </c>
      <c r="T625" s="19">
        <f t="shared" si="19"/>
        <v>100</v>
      </c>
      <c r="U625" s="5">
        <v>0</v>
      </c>
      <c r="V625" s="10" t="s">
        <v>3548</v>
      </c>
    </row>
    <row r="626" spans="1:22" s="4" customFormat="1" ht="51" x14ac:dyDescent="0.2">
      <c r="A626" s="5" t="s">
        <v>1244</v>
      </c>
      <c r="B626" s="5" t="s">
        <v>1244</v>
      </c>
      <c r="C626" s="5" t="s">
        <v>20</v>
      </c>
      <c r="D626" s="6" t="s">
        <v>2079</v>
      </c>
      <c r="E626" s="18">
        <v>1022970556</v>
      </c>
      <c r="F626" s="7" t="s">
        <v>578</v>
      </c>
      <c r="G626" s="8">
        <v>33455</v>
      </c>
      <c r="H626" s="9" t="s">
        <v>2586</v>
      </c>
      <c r="I626" s="5" t="s">
        <v>580</v>
      </c>
      <c r="J626" s="5" t="s">
        <v>2906</v>
      </c>
      <c r="K626" s="5" t="s">
        <v>591</v>
      </c>
      <c r="L626" s="11">
        <v>10820453</v>
      </c>
      <c r="M626" s="13">
        <v>45331</v>
      </c>
      <c r="N626" s="13">
        <v>45337</v>
      </c>
      <c r="O626" s="13">
        <v>45473</v>
      </c>
      <c r="P626" s="15">
        <v>135</v>
      </c>
      <c r="Q626" s="11" t="s">
        <v>619</v>
      </c>
      <c r="R626" s="11">
        <f>+VLOOKUP(A626,[1]Hoja2!$A$4:$B$2887,2,FALSE)</f>
        <v>10820453</v>
      </c>
      <c r="S626" s="11">
        <f t="shared" si="18"/>
        <v>0</v>
      </c>
      <c r="T626" s="19">
        <f t="shared" si="19"/>
        <v>100</v>
      </c>
      <c r="U626" s="5">
        <v>0</v>
      </c>
      <c r="V626" s="10" t="s">
        <v>3549</v>
      </c>
    </row>
    <row r="627" spans="1:22" s="4" customFormat="1" ht="51" x14ac:dyDescent="0.2">
      <c r="A627" s="5" t="s">
        <v>1245</v>
      </c>
      <c r="B627" s="5" t="s">
        <v>1245</v>
      </c>
      <c r="C627" s="5" t="s">
        <v>1784</v>
      </c>
      <c r="D627" s="6" t="s">
        <v>174</v>
      </c>
      <c r="E627" s="18">
        <v>79914910</v>
      </c>
      <c r="F627" s="7" t="s">
        <v>578</v>
      </c>
      <c r="G627" s="8">
        <v>29132</v>
      </c>
      <c r="H627" s="9" t="s">
        <v>2554</v>
      </c>
      <c r="I627" s="5" t="s">
        <v>580</v>
      </c>
      <c r="J627" s="5" t="s">
        <v>2906</v>
      </c>
      <c r="K627" s="5" t="s">
        <v>591</v>
      </c>
      <c r="L627" s="11">
        <v>16435342</v>
      </c>
      <c r="M627" s="13">
        <v>45331</v>
      </c>
      <c r="N627" s="13">
        <v>45334</v>
      </c>
      <c r="O627" s="13">
        <v>45473</v>
      </c>
      <c r="P627" s="15">
        <v>138</v>
      </c>
      <c r="Q627" s="11" t="s">
        <v>619</v>
      </c>
      <c r="R627" s="11">
        <f>+VLOOKUP(A627,[1]Hoja2!$A$4:$B$2887,2,FALSE)</f>
        <v>16435342</v>
      </c>
      <c r="S627" s="11">
        <f t="shared" si="18"/>
        <v>0</v>
      </c>
      <c r="T627" s="19">
        <f t="shared" si="19"/>
        <v>100</v>
      </c>
      <c r="U627" s="5">
        <v>1</v>
      </c>
      <c r="V627" s="10" t="s">
        <v>3550</v>
      </c>
    </row>
    <row r="628" spans="1:22" s="4" customFormat="1" ht="51" x14ac:dyDescent="0.2">
      <c r="A628" s="5" t="s">
        <v>1246</v>
      </c>
      <c r="B628" s="5" t="s">
        <v>1246</v>
      </c>
      <c r="C628" s="5" t="s">
        <v>20</v>
      </c>
      <c r="D628" s="6" t="s">
        <v>2080</v>
      </c>
      <c r="E628" s="18">
        <v>1085259459</v>
      </c>
      <c r="F628" s="7" t="s">
        <v>578</v>
      </c>
      <c r="G628" s="8">
        <v>31972</v>
      </c>
      <c r="H628" s="9" t="s">
        <v>2618</v>
      </c>
      <c r="I628" s="5" t="s">
        <v>580</v>
      </c>
      <c r="J628" s="5" t="s">
        <v>2906</v>
      </c>
      <c r="K628" s="5" t="s">
        <v>591</v>
      </c>
      <c r="L628" s="11">
        <v>10820453</v>
      </c>
      <c r="M628" s="13">
        <v>45331</v>
      </c>
      <c r="N628" s="13">
        <v>45337</v>
      </c>
      <c r="O628" s="13">
        <v>45473</v>
      </c>
      <c r="P628" s="15">
        <v>135</v>
      </c>
      <c r="Q628" s="11" t="s">
        <v>619</v>
      </c>
      <c r="R628" s="11">
        <f>+VLOOKUP(A628,[1]Hoja2!$A$4:$B$2887,2,FALSE)</f>
        <v>10820453</v>
      </c>
      <c r="S628" s="11">
        <f t="shared" si="18"/>
        <v>0</v>
      </c>
      <c r="T628" s="19">
        <f t="shared" si="19"/>
        <v>100</v>
      </c>
      <c r="U628" s="5">
        <v>0</v>
      </c>
      <c r="V628" s="10" t="s">
        <v>3551</v>
      </c>
    </row>
    <row r="629" spans="1:22" s="4" customFormat="1" ht="51" x14ac:dyDescent="0.2">
      <c r="A629" s="5" t="s">
        <v>1247</v>
      </c>
      <c r="B629" s="5" t="s">
        <v>1247</v>
      </c>
      <c r="C629" s="5" t="s">
        <v>20</v>
      </c>
      <c r="D629" s="6" t="s">
        <v>2081</v>
      </c>
      <c r="E629" s="18">
        <v>1012384153</v>
      </c>
      <c r="F629" s="7" t="s">
        <v>578</v>
      </c>
      <c r="G629" s="8">
        <v>33600</v>
      </c>
      <c r="H629" s="9" t="s">
        <v>2556</v>
      </c>
      <c r="I629" s="5" t="s">
        <v>580</v>
      </c>
      <c r="J629" s="5" t="s">
        <v>2906</v>
      </c>
      <c r="K629" s="5" t="s">
        <v>591</v>
      </c>
      <c r="L629" s="11">
        <v>9618180</v>
      </c>
      <c r="M629" s="13">
        <v>45331</v>
      </c>
      <c r="N629" s="13">
        <v>45352</v>
      </c>
      <c r="O629" s="13">
        <v>45473</v>
      </c>
      <c r="P629" s="15">
        <v>119</v>
      </c>
      <c r="Q629" s="11" t="s">
        <v>619</v>
      </c>
      <c r="R629" s="11">
        <f>+VLOOKUP(A629,[1]Hoja2!$A$4:$B$2887,2,FALSE)</f>
        <v>9618180</v>
      </c>
      <c r="S629" s="11">
        <f t="shared" si="18"/>
        <v>0</v>
      </c>
      <c r="T629" s="19">
        <f t="shared" si="19"/>
        <v>100</v>
      </c>
      <c r="U629" s="5">
        <v>0</v>
      </c>
      <c r="V629" s="10" t="s">
        <v>3552</v>
      </c>
    </row>
    <row r="630" spans="1:22" s="4" customFormat="1" ht="51" x14ac:dyDescent="0.2">
      <c r="A630" s="5" t="s">
        <v>1248</v>
      </c>
      <c r="B630" s="5" t="s">
        <v>1248</v>
      </c>
      <c r="C630" s="5" t="s">
        <v>1784</v>
      </c>
      <c r="D630" s="6" t="s">
        <v>489</v>
      </c>
      <c r="E630" s="18">
        <v>1023877138</v>
      </c>
      <c r="F630" s="7" t="s">
        <v>578</v>
      </c>
      <c r="G630" s="8">
        <v>32136</v>
      </c>
      <c r="H630" s="9" t="s">
        <v>2554</v>
      </c>
      <c r="I630" s="5" t="s">
        <v>580</v>
      </c>
      <c r="J630" s="5" t="s">
        <v>2906</v>
      </c>
      <c r="K630" s="5" t="s">
        <v>591</v>
      </c>
      <c r="L630" s="11">
        <v>16435342</v>
      </c>
      <c r="M630" s="13">
        <v>45330</v>
      </c>
      <c r="N630" s="13">
        <v>45334</v>
      </c>
      <c r="O630" s="13">
        <v>45473</v>
      </c>
      <c r="P630" s="15">
        <v>138</v>
      </c>
      <c r="Q630" s="11" t="s">
        <v>619</v>
      </c>
      <c r="R630" s="11">
        <f>+VLOOKUP(A630,[1]Hoja2!$A$4:$B$2887,2,FALSE)</f>
        <v>16435342</v>
      </c>
      <c r="S630" s="11">
        <f t="shared" si="18"/>
        <v>0</v>
      </c>
      <c r="T630" s="19">
        <f t="shared" si="19"/>
        <v>100</v>
      </c>
      <c r="U630" s="5">
        <v>0</v>
      </c>
      <c r="V630" s="10" t="s">
        <v>3553</v>
      </c>
    </row>
    <row r="631" spans="1:22" s="4" customFormat="1" ht="51" x14ac:dyDescent="0.2">
      <c r="A631" s="5" t="s">
        <v>1249</v>
      </c>
      <c r="B631" s="5" t="s">
        <v>1249</v>
      </c>
      <c r="C631" s="5" t="s">
        <v>20</v>
      </c>
      <c r="D631" s="6" t="s">
        <v>2082</v>
      </c>
      <c r="E631" s="18">
        <v>52915325</v>
      </c>
      <c r="F631" s="7" t="s">
        <v>578</v>
      </c>
      <c r="G631" s="8">
        <v>30759</v>
      </c>
      <c r="H631" s="9" t="s">
        <v>2618</v>
      </c>
      <c r="I631" s="5" t="s">
        <v>580</v>
      </c>
      <c r="J631" s="5" t="s">
        <v>2906</v>
      </c>
      <c r="K631" s="5" t="s">
        <v>591</v>
      </c>
      <c r="L631" s="11">
        <v>10820453</v>
      </c>
      <c r="M631" s="13">
        <v>45330</v>
      </c>
      <c r="N631" s="13">
        <v>45337</v>
      </c>
      <c r="O631" s="13">
        <v>45473</v>
      </c>
      <c r="P631" s="15">
        <v>135</v>
      </c>
      <c r="Q631" s="11" t="s">
        <v>619</v>
      </c>
      <c r="R631" s="11">
        <f>+VLOOKUP(A631,[1]Hoja2!$A$4:$B$2887,2,FALSE)</f>
        <v>10820453</v>
      </c>
      <c r="S631" s="11">
        <f t="shared" si="18"/>
        <v>0</v>
      </c>
      <c r="T631" s="19">
        <f t="shared" si="19"/>
        <v>100</v>
      </c>
      <c r="U631" s="5">
        <v>0</v>
      </c>
      <c r="V631" s="10" t="s">
        <v>3554</v>
      </c>
    </row>
    <row r="632" spans="1:22" s="4" customFormat="1" ht="51" x14ac:dyDescent="0.2">
      <c r="A632" s="5" t="s">
        <v>1250</v>
      </c>
      <c r="B632" s="5" t="s">
        <v>1250</v>
      </c>
      <c r="C632" s="5" t="s">
        <v>20</v>
      </c>
      <c r="D632" s="6" t="s">
        <v>2083</v>
      </c>
      <c r="E632" s="18">
        <v>1032481732</v>
      </c>
      <c r="F632" s="7" t="s">
        <v>578</v>
      </c>
      <c r="G632" s="8">
        <v>35204</v>
      </c>
      <c r="H632" s="9" t="s">
        <v>2556</v>
      </c>
      <c r="I632" s="5" t="s">
        <v>580</v>
      </c>
      <c r="J632" s="5" t="s">
        <v>2906</v>
      </c>
      <c r="K632" s="5" t="s">
        <v>591</v>
      </c>
      <c r="L632" s="11">
        <v>10820453</v>
      </c>
      <c r="M632" s="13">
        <v>45334</v>
      </c>
      <c r="N632" s="13">
        <v>45337</v>
      </c>
      <c r="O632" s="13">
        <v>45473</v>
      </c>
      <c r="P632" s="15">
        <v>135</v>
      </c>
      <c r="Q632" s="11" t="s">
        <v>619</v>
      </c>
      <c r="R632" s="11">
        <f>+VLOOKUP(A632,[1]Hoja2!$A$4:$B$2887,2,FALSE)</f>
        <v>10820453</v>
      </c>
      <c r="S632" s="11">
        <f t="shared" si="18"/>
        <v>0</v>
      </c>
      <c r="T632" s="19">
        <f t="shared" si="19"/>
        <v>100</v>
      </c>
      <c r="U632" s="5">
        <v>0</v>
      </c>
      <c r="V632" s="10" t="s">
        <v>3555</v>
      </c>
    </row>
    <row r="633" spans="1:22" s="4" customFormat="1" ht="51" x14ac:dyDescent="0.2">
      <c r="A633" s="5" t="s">
        <v>1251</v>
      </c>
      <c r="B633" s="5" t="s">
        <v>1251</v>
      </c>
      <c r="C633" s="5" t="s">
        <v>20</v>
      </c>
      <c r="D633" s="6" t="s">
        <v>2084</v>
      </c>
      <c r="E633" s="18">
        <v>1014282105</v>
      </c>
      <c r="F633" s="7" t="s">
        <v>578</v>
      </c>
      <c r="G633" s="8">
        <v>35213</v>
      </c>
      <c r="H633" s="9" t="s">
        <v>2482</v>
      </c>
      <c r="I633" s="5" t="s">
        <v>580</v>
      </c>
      <c r="J633" s="5" t="s">
        <v>601</v>
      </c>
      <c r="K633" s="5" t="s">
        <v>584</v>
      </c>
      <c r="L633" s="11">
        <v>14990000</v>
      </c>
      <c r="M633" s="13">
        <v>45334</v>
      </c>
      <c r="N633" s="13">
        <v>45335</v>
      </c>
      <c r="O633" s="13">
        <v>45473</v>
      </c>
      <c r="P633" s="15">
        <v>137</v>
      </c>
      <c r="Q633" s="11" t="s">
        <v>619</v>
      </c>
      <c r="R633" s="11">
        <f>+VLOOKUP(A633,[1]Hoja2!$A$4:$B$2887,2,FALSE)</f>
        <v>20986000</v>
      </c>
      <c r="S633" s="11">
        <f t="shared" si="18"/>
        <v>-5996000</v>
      </c>
      <c r="T633" s="19">
        <f t="shared" si="19"/>
        <v>140</v>
      </c>
      <c r="U633" s="5">
        <v>1</v>
      </c>
      <c r="V633" s="10" t="s">
        <v>3556</v>
      </c>
    </row>
    <row r="634" spans="1:22" s="4" customFormat="1" ht="51" x14ac:dyDescent="0.2">
      <c r="A634" s="5" t="s">
        <v>1252</v>
      </c>
      <c r="B634" s="5" t="s">
        <v>1252</v>
      </c>
      <c r="C634" s="5" t="s">
        <v>20</v>
      </c>
      <c r="D634" s="6" t="s">
        <v>2085</v>
      </c>
      <c r="E634" s="18">
        <v>52823612</v>
      </c>
      <c r="F634" s="7" t="s">
        <v>578</v>
      </c>
      <c r="G634" s="8">
        <v>28930</v>
      </c>
      <c r="H634" s="9" t="s">
        <v>2556</v>
      </c>
      <c r="I634" s="5" t="s">
        <v>580</v>
      </c>
      <c r="J634" s="5" t="s">
        <v>2906</v>
      </c>
      <c r="K634" s="5" t="s">
        <v>591</v>
      </c>
      <c r="L634" s="11">
        <v>10820453</v>
      </c>
      <c r="M634" s="13">
        <v>45331</v>
      </c>
      <c r="N634" s="13">
        <v>45337</v>
      </c>
      <c r="O634" s="13">
        <v>45473</v>
      </c>
      <c r="P634" s="15">
        <v>135</v>
      </c>
      <c r="Q634" s="11" t="s">
        <v>619</v>
      </c>
      <c r="R634" s="11">
        <f>+VLOOKUP(A634,[1]Hoja2!$A$4:$B$2887,2,FALSE)</f>
        <v>1202273</v>
      </c>
      <c r="S634" s="11">
        <f t="shared" si="18"/>
        <v>9618180</v>
      </c>
      <c r="T634" s="19">
        <f t="shared" si="19"/>
        <v>11.11111521855878</v>
      </c>
      <c r="U634" s="5">
        <v>0</v>
      </c>
      <c r="V634" s="10" t="s">
        <v>3557</v>
      </c>
    </row>
    <row r="635" spans="1:22" s="4" customFormat="1" ht="51" x14ac:dyDescent="0.2">
      <c r="A635" s="5" t="s">
        <v>1253</v>
      </c>
      <c r="B635" s="5" t="s">
        <v>1253</v>
      </c>
      <c r="C635" s="5" t="s">
        <v>20</v>
      </c>
      <c r="D635" s="6" t="s">
        <v>2086</v>
      </c>
      <c r="E635" s="18">
        <v>1032467300</v>
      </c>
      <c r="F635" s="7" t="s">
        <v>578</v>
      </c>
      <c r="G635" s="8">
        <v>34624</v>
      </c>
      <c r="H635" s="9" t="s">
        <v>2537</v>
      </c>
      <c r="I635" s="5" t="s">
        <v>580</v>
      </c>
      <c r="J635" s="5" t="s">
        <v>2906</v>
      </c>
      <c r="K635" s="5" t="s">
        <v>591</v>
      </c>
      <c r="L635" s="11">
        <v>16195410</v>
      </c>
      <c r="M635" s="13">
        <v>45334</v>
      </c>
      <c r="N635" s="13">
        <v>45337</v>
      </c>
      <c r="O635" s="13">
        <v>45473</v>
      </c>
      <c r="P635" s="15">
        <v>135</v>
      </c>
      <c r="Q635" s="11" t="s">
        <v>619</v>
      </c>
      <c r="R635" s="11">
        <f>+VLOOKUP(A635,[1]Hoja2!$A$4:$B$2887,2,FALSE)</f>
        <v>16195410</v>
      </c>
      <c r="S635" s="11">
        <f t="shared" si="18"/>
        <v>0</v>
      </c>
      <c r="T635" s="19">
        <f t="shared" si="19"/>
        <v>100</v>
      </c>
      <c r="U635" s="5">
        <v>0</v>
      </c>
      <c r="V635" s="10" t="s">
        <v>3558</v>
      </c>
    </row>
    <row r="636" spans="1:22" s="4" customFormat="1" ht="51" x14ac:dyDescent="0.2">
      <c r="A636" s="5" t="s">
        <v>1254</v>
      </c>
      <c r="B636" s="5" t="s">
        <v>1254</v>
      </c>
      <c r="C636" s="5" t="s">
        <v>20</v>
      </c>
      <c r="D636" s="6" t="s">
        <v>458</v>
      </c>
      <c r="E636" s="18">
        <v>1022332571</v>
      </c>
      <c r="F636" s="7" t="s">
        <v>578</v>
      </c>
      <c r="G636" s="8">
        <v>35530</v>
      </c>
      <c r="H636" s="9" t="s">
        <v>2537</v>
      </c>
      <c r="I636" s="5" t="s">
        <v>580</v>
      </c>
      <c r="J636" s="5" t="s">
        <v>2906</v>
      </c>
      <c r="K636" s="5" t="s">
        <v>591</v>
      </c>
      <c r="L636" s="11">
        <v>16195410</v>
      </c>
      <c r="M636" s="13">
        <v>45331</v>
      </c>
      <c r="N636" s="13">
        <v>45337</v>
      </c>
      <c r="O636" s="13">
        <v>45473</v>
      </c>
      <c r="P636" s="15">
        <v>135</v>
      </c>
      <c r="Q636" s="11" t="s">
        <v>619</v>
      </c>
      <c r="R636" s="11">
        <f>+VLOOKUP(A636,[1]Hoja2!$A$4:$B$2887,2,FALSE)</f>
        <v>16195410</v>
      </c>
      <c r="S636" s="11">
        <f t="shared" si="18"/>
        <v>0</v>
      </c>
      <c r="T636" s="19">
        <f t="shared" si="19"/>
        <v>100</v>
      </c>
      <c r="U636" s="5">
        <v>0</v>
      </c>
      <c r="V636" s="10" t="s">
        <v>3559</v>
      </c>
    </row>
    <row r="637" spans="1:22" s="4" customFormat="1" ht="51" x14ac:dyDescent="0.2">
      <c r="A637" s="5" t="s">
        <v>1255</v>
      </c>
      <c r="B637" s="5" t="s">
        <v>1255</v>
      </c>
      <c r="C637" s="5" t="s">
        <v>20</v>
      </c>
      <c r="D637" s="6" t="s">
        <v>405</v>
      </c>
      <c r="E637" s="18">
        <v>1012405279</v>
      </c>
      <c r="F637" s="7" t="s">
        <v>578</v>
      </c>
      <c r="G637" s="8">
        <v>34253</v>
      </c>
      <c r="H637" s="9" t="s">
        <v>2537</v>
      </c>
      <c r="I637" s="5" t="s">
        <v>580</v>
      </c>
      <c r="J637" s="5" t="s">
        <v>2906</v>
      </c>
      <c r="K637" s="5" t="s">
        <v>591</v>
      </c>
      <c r="L637" s="11">
        <v>17994900</v>
      </c>
      <c r="M637" s="13">
        <v>45335</v>
      </c>
      <c r="N637" s="13">
        <v>45338</v>
      </c>
      <c r="O637" s="13">
        <v>45473</v>
      </c>
      <c r="P637" s="15">
        <v>134</v>
      </c>
      <c r="Q637" s="11" t="s">
        <v>619</v>
      </c>
      <c r="R637" s="11">
        <f>+VLOOKUP(A637,[1]Hoja2!$A$4:$B$2887,2,FALSE)</f>
        <v>16075444</v>
      </c>
      <c r="S637" s="11">
        <f t="shared" si="18"/>
        <v>1919456</v>
      </c>
      <c r="T637" s="19">
        <f t="shared" si="19"/>
        <v>89.333333333333329</v>
      </c>
      <c r="U637" s="5">
        <v>0</v>
      </c>
      <c r="V637" s="10" t="s">
        <v>3560</v>
      </c>
    </row>
    <row r="638" spans="1:22" s="4" customFormat="1" ht="76.5" x14ac:dyDescent="0.2">
      <c r="A638" s="5" t="s">
        <v>1256</v>
      </c>
      <c r="B638" s="5" t="s">
        <v>1256</v>
      </c>
      <c r="C638" s="5" t="s">
        <v>1784</v>
      </c>
      <c r="D638" s="6" t="s">
        <v>401</v>
      </c>
      <c r="E638" s="18">
        <v>1014241492</v>
      </c>
      <c r="F638" s="7" t="s">
        <v>578</v>
      </c>
      <c r="G638" s="8">
        <v>34038</v>
      </c>
      <c r="H638" s="9" t="s">
        <v>2723</v>
      </c>
      <c r="I638" s="5" t="s">
        <v>580</v>
      </c>
      <c r="J638" s="5" t="s">
        <v>2906</v>
      </c>
      <c r="K638" s="5" t="s">
        <v>591</v>
      </c>
      <c r="L638" s="11">
        <v>6270000</v>
      </c>
      <c r="M638" s="13">
        <v>45331</v>
      </c>
      <c r="N638" s="13">
        <v>45337</v>
      </c>
      <c r="O638" s="13">
        <v>45382</v>
      </c>
      <c r="P638" s="15">
        <v>46</v>
      </c>
      <c r="Q638" s="11" t="s">
        <v>619</v>
      </c>
      <c r="R638" s="11">
        <f>+VLOOKUP(A638,[1]Hoja2!$A$4:$B$2887,2,FALSE)</f>
        <v>6270000</v>
      </c>
      <c r="S638" s="11">
        <f t="shared" si="18"/>
        <v>0</v>
      </c>
      <c r="T638" s="19">
        <f t="shared" si="19"/>
        <v>100</v>
      </c>
      <c r="U638" s="5">
        <v>0</v>
      </c>
      <c r="V638" s="10" t="s">
        <v>3561</v>
      </c>
    </row>
    <row r="639" spans="1:22" s="4" customFormat="1" ht="63.75" x14ac:dyDescent="0.2">
      <c r="A639" s="5" t="s">
        <v>1257</v>
      </c>
      <c r="B639" s="5" t="s">
        <v>1257</v>
      </c>
      <c r="C639" s="5" t="s">
        <v>20</v>
      </c>
      <c r="D639" s="6" t="s">
        <v>138</v>
      </c>
      <c r="E639" s="18">
        <v>22669518</v>
      </c>
      <c r="F639" s="7" t="s">
        <v>578</v>
      </c>
      <c r="G639" s="8">
        <v>30106</v>
      </c>
      <c r="H639" s="9" t="s">
        <v>2724</v>
      </c>
      <c r="I639" s="5" t="s">
        <v>580</v>
      </c>
      <c r="J639" s="5" t="s">
        <v>602</v>
      </c>
      <c r="K639" s="5" t="s">
        <v>585</v>
      </c>
      <c r="L639" s="11">
        <v>12600000</v>
      </c>
      <c r="M639" s="13">
        <v>45331</v>
      </c>
      <c r="N639" s="13">
        <v>45335</v>
      </c>
      <c r="O639" s="13">
        <v>45394</v>
      </c>
      <c r="P639" s="15">
        <v>59</v>
      </c>
      <c r="Q639" s="11" t="s">
        <v>619</v>
      </c>
      <c r="R639" s="11">
        <f>+VLOOKUP(A639,[1]Hoja2!$A$4:$B$2887,2,FALSE)</f>
        <v>12600000</v>
      </c>
      <c r="S639" s="11">
        <f t="shared" si="18"/>
        <v>0</v>
      </c>
      <c r="T639" s="19">
        <f t="shared" si="19"/>
        <v>100</v>
      </c>
      <c r="U639" s="5">
        <v>0</v>
      </c>
      <c r="V639" s="10" t="s">
        <v>3562</v>
      </c>
    </row>
    <row r="640" spans="1:22" s="4" customFormat="1" ht="51" x14ac:dyDescent="0.2">
      <c r="A640" s="5" t="s">
        <v>1258</v>
      </c>
      <c r="B640" s="5" t="s">
        <v>1258</v>
      </c>
      <c r="C640" s="5" t="s">
        <v>20</v>
      </c>
      <c r="D640" s="6" t="s">
        <v>418</v>
      </c>
      <c r="E640" s="18">
        <v>1013675458</v>
      </c>
      <c r="F640" s="7" t="s">
        <v>578</v>
      </c>
      <c r="G640" s="8">
        <v>35657</v>
      </c>
      <c r="H640" s="9" t="s">
        <v>2537</v>
      </c>
      <c r="I640" s="5" t="s">
        <v>580</v>
      </c>
      <c r="J640" s="5" t="s">
        <v>2906</v>
      </c>
      <c r="K640" s="5" t="s">
        <v>591</v>
      </c>
      <c r="L640" s="11">
        <v>16195410</v>
      </c>
      <c r="M640" s="13">
        <v>45331</v>
      </c>
      <c r="N640" s="13">
        <v>45337</v>
      </c>
      <c r="O640" s="13">
        <v>45473</v>
      </c>
      <c r="P640" s="15">
        <v>135</v>
      </c>
      <c r="Q640" s="11" t="s">
        <v>619</v>
      </c>
      <c r="R640" s="11">
        <f>+VLOOKUP(A640,[1]Hoja2!$A$4:$B$2887,2,FALSE)</f>
        <v>16195410</v>
      </c>
      <c r="S640" s="11">
        <f t="shared" si="18"/>
        <v>0</v>
      </c>
      <c r="T640" s="19">
        <f t="shared" si="19"/>
        <v>100</v>
      </c>
      <c r="U640" s="5">
        <v>0</v>
      </c>
      <c r="V640" s="10" t="s">
        <v>3563</v>
      </c>
    </row>
    <row r="641" spans="1:22" s="4" customFormat="1" ht="51" x14ac:dyDescent="0.2">
      <c r="A641" s="5" t="s">
        <v>1259</v>
      </c>
      <c r="B641" s="5" t="s">
        <v>1259</v>
      </c>
      <c r="C641" s="5" t="s">
        <v>20</v>
      </c>
      <c r="D641" s="6" t="s">
        <v>148</v>
      </c>
      <c r="E641" s="18">
        <v>1019048418</v>
      </c>
      <c r="F641" s="7" t="s">
        <v>578</v>
      </c>
      <c r="G641" s="8">
        <v>33049</v>
      </c>
      <c r="H641" s="9" t="s">
        <v>2537</v>
      </c>
      <c r="I641" s="5" t="s">
        <v>580</v>
      </c>
      <c r="J641" s="5" t="s">
        <v>2906</v>
      </c>
      <c r="K641" s="5" t="s">
        <v>591</v>
      </c>
      <c r="L641" s="11">
        <v>17994900</v>
      </c>
      <c r="M641" s="13">
        <v>45331</v>
      </c>
      <c r="N641" s="13">
        <v>45335</v>
      </c>
      <c r="O641" s="13">
        <v>45473</v>
      </c>
      <c r="P641" s="15">
        <v>137</v>
      </c>
      <c r="Q641" s="11" t="s">
        <v>619</v>
      </c>
      <c r="R641" s="11">
        <f>+VLOOKUP(A641,[1]Hoja2!$A$4:$B$2887,2,FALSE)</f>
        <v>25192860</v>
      </c>
      <c r="S641" s="11">
        <f t="shared" si="18"/>
        <v>-7197960</v>
      </c>
      <c r="T641" s="19">
        <f t="shared" si="19"/>
        <v>140</v>
      </c>
      <c r="U641" s="5">
        <v>1</v>
      </c>
      <c r="V641" s="10" t="s">
        <v>3564</v>
      </c>
    </row>
    <row r="642" spans="1:22" s="4" customFormat="1" ht="51" x14ac:dyDescent="0.2">
      <c r="A642" s="5" t="s">
        <v>1260</v>
      </c>
      <c r="B642" s="5" t="s">
        <v>1260</v>
      </c>
      <c r="C642" s="5" t="s">
        <v>1784</v>
      </c>
      <c r="D642" s="6" t="s">
        <v>481</v>
      </c>
      <c r="E642" s="18">
        <v>80765045</v>
      </c>
      <c r="F642" s="7" t="s">
        <v>578</v>
      </c>
      <c r="G642" s="8">
        <v>30702</v>
      </c>
      <c r="H642" s="9" t="s">
        <v>2725</v>
      </c>
      <c r="I642" s="5" t="s">
        <v>580</v>
      </c>
      <c r="J642" s="5" t="s">
        <v>2906</v>
      </c>
      <c r="K642" s="5" t="s">
        <v>591</v>
      </c>
      <c r="L642" s="11">
        <v>17994900</v>
      </c>
      <c r="M642" s="13">
        <v>45331</v>
      </c>
      <c r="N642" s="13">
        <v>45335</v>
      </c>
      <c r="O642" s="13">
        <v>45473</v>
      </c>
      <c r="P642" s="15">
        <v>137</v>
      </c>
      <c r="Q642" s="11" t="s">
        <v>619</v>
      </c>
      <c r="R642" s="11">
        <f>+VLOOKUP(A642,[1]Hoja2!$A$4:$B$2887,2,FALSE)</f>
        <v>17994900</v>
      </c>
      <c r="S642" s="11">
        <f t="shared" si="18"/>
        <v>0</v>
      </c>
      <c r="T642" s="19">
        <f t="shared" si="19"/>
        <v>100</v>
      </c>
      <c r="U642" s="5">
        <v>0</v>
      </c>
      <c r="V642" s="10" t="s">
        <v>3565</v>
      </c>
    </row>
    <row r="643" spans="1:22" s="4" customFormat="1" ht="51" x14ac:dyDescent="0.2">
      <c r="A643" s="5" t="s">
        <v>1261</v>
      </c>
      <c r="B643" s="5" t="s">
        <v>1261</v>
      </c>
      <c r="C643" s="5" t="s">
        <v>50</v>
      </c>
      <c r="D643" s="6" t="s">
        <v>2087</v>
      </c>
      <c r="E643" s="18">
        <v>900728935</v>
      </c>
      <c r="F643" s="7" t="s">
        <v>578</v>
      </c>
      <c r="G643" s="8" t="s">
        <v>579</v>
      </c>
      <c r="H643" s="9" t="s">
        <v>2726</v>
      </c>
      <c r="I643" s="5" t="s">
        <v>580</v>
      </c>
      <c r="J643" s="5" t="s">
        <v>2906</v>
      </c>
      <c r="K643" s="5" t="s">
        <v>591</v>
      </c>
      <c r="L643" s="11">
        <v>319474740</v>
      </c>
      <c r="M643" s="13">
        <v>45334</v>
      </c>
      <c r="N643" s="13">
        <v>45342</v>
      </c>
      <c r="O643" s="13">
        <v>45695</v>
      </c>
      <c r="P643" s="15">
        <v>347</v>
      </c>
      <c r="Q643" s="11" t="s">
        <v>619</v>
      </c>
      <c r="R643" s="11">
        <f>+VLOOKUP(A643,[1]Hoja2!$A$4:$B$2887,2,FALSE)</f>
        <v>319474740</v>
      </c>
      <c r="S643" s="11">
        <f t="shared" si="18"/>
        <v>0</v>
      </c>
      <c r="T643" s="19">
        <f t="shared" si="19"/>
        <v>100</v>
      </c>
      <c r="U643" s="5">
        <v>0</v>
      </c>
      <c r="V643" s="10" t="s">
        <v>3566</v>
      </c>
    </row>
    <row r="644" spans="1:22" s="4" customFormat="1" ht="51" x14ac:dyDescent="0.2">
      <c r="A644" s="5" t="s">
        <v>1262</v>
      </c>
      <c r="B644" s="5" t="s">
        <v>1262</v>
      </c>
      <c r="C644" s="5" t="s">
        <v>20</v>
      </c>
      <c r="D644" s="6" t="s">
        <v>2088</v>
      </c>
      <c r="E644" s="18">
        <v>1030600753</v>
      </c>
      <c r="F644" s="7" t="s">
        <v>578</v>
      </c>
      <c r="G644" s="8">
        <v>33542</v>
      </c>
      <c r="H644" s="9" t="s">
        <v>2537</v>
      </c>
      <c r="I644" s="5" t="s">
        <v>580</v>
      </c>
      <c r="J644" s="5" t="s">
        <v>2906</v>
      </c>
      <c r="K644" s="5" t="s">
        <v>591</v>
      </c>
      <c r="L644" s="11">
        <v>16195410</v>
      </c>
      <c r="M644" s="13">
        <v>45331</v>
      </c>
      <c r="N644" s="13">
        <v>45337</v>
      </c>
      <c r="O644" s="13">
        <v>45473</v>
      </c>
      <c r="P644" s="15">
        <v>135</v>
      </c>
      <c r="Q644" s="11" t="s">
        <v>619</v>
      </c>
      <c r="R644" s="11">
        <f>+VLOOKUP(A644,[1]Hoja2!$A$4:$B$2887,2,FALSE)</f>
        <v>16195410</v>
      </c>
      <c r="S644" s="11">
        <f t="shared" ref="S644:S707" si="20">+L644-R644</f>
        <v>0</v>
      </c>
      <c r="T644" s="19">
        <f t="shared" si="19"/>
        <v>100</v>
      </c>
      <c r="U644" s="5">
        <v>0</v>
      </c>
      <c r="V644" s="10" t="s">
        <v>3567</v>
      </c>
    </row>
    <row r="645" spans="1:22" s="4" customFormat="1" ht="51" x14ac:dyDescent="0.2">
      <c r="A645" s="5" t="s">
        <v>1263</v>
      </c>
      <c r="B645" s="5" t="s">
        <v>1263</v>
      </c>
      <c r="C645" s="5" t="s">
        <v>20</v>
      </c>
      <c r="D645" s="6" t="s">
        <v>464</v>
      </c>
      <c r="E645" s="18">
        <v>80780686</v>
      </c>
      <c r="F645" s="7" t="s">
        <v>578</v>
      </c>
      <c r="G645" s="8">
        <v>30360</v>
      </c>
      <c r="H645" s="9" t="s">
        <v>2537</v>
      </c>
      <c r="I645" s="5" t="s">
        <v>580</v>
      </c>
      <c r="J645" s="5" t="s">
        <v>614</v>
      </c>
      <c r="K645" s="5" t="s">
        <v>591</v>
      </c>
      <c r="L645" s="11">
        <v>16195410</v>
      </c>
      <c r="M645" s="13">
        <v>45331</v>
      </c>
      <c r="N645" s="13">
        <v>45337</v>
      </c>
      <c r="O645" s="13">
        <v>45473</v>
      </c>
      <c r="P645" s="15">
        <v>135</v>
      </c>
      <c r="Q645" s="11" t="s">
        <v>619</v>
      </c>
      <c r="R645" s="11">
        <f>+VLOOKUP(A645,[1]Hoja2!$A$4:$B$2887,2,FALSE)</f>
        <v>16195410</v>
      </c>
      <c r="S645" s="11">
        <f t="shared" si="20"/>
        <v>0</v>
      </c>
      <c r="T645" s="19">
        <f t="shared" ref="T645:T708" si="21">IF(S645="0","0",+R645*100/L645)</f>
        <v>100</v>
      </c>
      <c r="U645" s="5">
        <v>0</v>
      </c>
      <c r="V645" s="10" t="s">
        <v>3568</v>
      </c>
    </row>
    <row r="646" spans="1:22" s="4" customFormat="1" ht="51" x14ac:dyDescent="0.2">
      <c r="A646" s="5" t="s">
        <v>1264</v>
      </c>
      <c r="B646" s="5" t="s">
        <v>1264</v>
      </c>
      <c r="C646" s="5" t="s">
        <v>20</v>
      </c>
      <c r="D646" s="6" t="s">
        <v>72</v>
      </c>
      <c r="E646" s="18">
        <v>1015398187</v>
      </c>
      <c r="F646" s="7" t="s">
        <v>578</v>
      </c>
      <c r="G646" s="8">
        <v>31820</v>
      </c>
      <c r="H646" s="9" t="s">
        <v>2537</v>
      </c>
      <c r="I646" s="5" t="s">
        <v>580</v>
      </c>
      <c r="J646" s="5" t="s">
        <v>614</v>
      </c>
      <c r="K646" s="5" t="s">
        <v>591</v>
      </c>
      <c r="L646" s="11">
        <v>16195410</v>
      </c>
      <c r="M646" s="13">
        <v>45331</v>
      </c>
      <c r="N646" s="13">
        <v>45337</v>
      </c>
      <c r="O646" s="13">
        <v>45473</v>
      </c>
      <c r="P646" s="15">
        <v>135</v>
      </c>
      <c r="Q646" s="11" t="s">
        <v>619</v>
      </c>
      <c r="R646" s="11">
        <f>+VLOOKUP(A646,[1]Hoja2!$A$4:$B$2887,2,FALSE)</f>
        <v>16195410</v>
      </c>
      <c r="S646" s="11">
        <f t="shared" si="20"/>
        <v>0</v>
      </c>
      <c r="T646" s="19">
        <f t="shared" si="21"/>
        <v>100</v>
      </c>
      <c r="U646" s="5">
        <v>0</v>
      </c>
      <c r="V646" s="10" t="s">
        <v>3569</v>
      </c>
    </row>
    <row r="647" spans="1:22" s="4" customFormat="1" ht="76.5" x14ac:dyDescent="0.2">
      <c r="A647" s="5" t="s">
        <v>1265</v>
      </c>
      <c r="B647" s="5" t="s">
        <v>1265</v>
      </c>
      <c r="C647" s="5" t="s">
        <v>20</v>
      </c>
      <c r="D647" s="6" t="s">
        <v>2089</v>
      </c>
      <c r="E647" s="18">
        <v>41607402</v>
      </c>
      <c r="F647" s="7" t="s">
        <v>578</v>
      </c>
      <c r="G647" s="8">
        <v>19524</v>
      </c>
      <c r="H647" s="9" t="s">
        <v>2727</v>
      </c>
      <c r="I647" s="5" t="s">
        <v>580</v>
      </c>
      <c r="J647" s="5" t="s">
        <v>604</v>
      </c>
      <c r="K647" s="5" t="s">
        <v>587</v>
      </c>
      <c r="L647" s="11">
        <v>11363733</v>
      </c>
      <c r="M647" s="13">
        <v>45330</v>
      </c>
      <c r="N647" s="13">
        <v>45360</v>
      </c>
      <c r="O647" s="13">
        <v>45382</v>
      </c>
      <c r="P647" s="15">
        <v>22</v>
      </c>
      <c r="Q647" s="11" t="s">
        <v>619</v>
      </c>
      <c r="R647" s="11">
        <f>+VLOOKUP(A647,[1]Hoja2!$A$4:$B$2887,2,FALSE)</f>
        <v>11363733</v>
      </c>
      <c r="S647" s="11">
        <f t="shared" si="20"/>
        <v>0</v>
      </c>
      <c r="T647" s="19">
        <f t="shared" si="21"/>
        <v>100</v>
      </c>
      <c r="U647" s="5">
        <v>0</v>
      </c>
      <c r="V647" s="10" t="s">
        <v>3570</v>
      </c>
    </row>
    <row r="648" spans="1:22" s="4" customFormat="1" ht="51" x14ac:dyDescent="0.2">
      <c r="A648" s="5" t="s">
        <v>1266</v>
      </c>
      <c r="B648" s="5" t="s">
        <v>1266</v>
      </c>
      <c r="C648" s="5" t="s">
        <v>1784</v>
      </c>
      <c r="D648" s="6" t="s">
        <v>2090</v>
      </c>
      <c r="E648" s="18">
        <v>87066922</v>
      </c>
      <c r="F648" s="7" t="s">
        <v>578</v>
      </c>
      <c r="G648" s="8">
        <v>30871</v>
      </c>
      <c r="H648" s="9" t="s">
        <v>2728</v>
      </c>
      <c r="I648" s="5" t="s">
        <v>580</v>
      </c>
      <c r="J648" s="5" t="s">
        <v>606</v>
      </c>
      <c r="K648" s="5" t="s">
        <v>589</v>
      </c>
      <c r="L648" s="11">
        <v>6563700</v>
      </c>
      <c r="M648" s="13">
        <v>45330</v>
      </c>
      <c r="N648" s="13">
        <v>45331</v>
      </c>
      <c r="O648" s="13">
        <v>45382</v>
      </c>
      <c r="P648" s="15">
        <v>52</v>
      </c>
      <c r="Q648" s="11" t="s">
        <v>619</v>
      </c>
      <c r="R648" s="11">
        <f>+VLOOKUP(A648,[1]Hoja2!$A$4:$B$2887,2,FALSE)</f>
        <v>9781200</v>
      </c>
      <c r="S648" s="11">
        <f t="shared" si="20"/>
        <v>-3217500</v>
      </c>
      <c r="T648" s="19">
        <f t="shared" si="21"/>
        <v>149.01960784313727</v>
      </c>
      <c r="U648" s="5">
        <v>0</v>
      </c>
      <c r="V648" s="10" t="s">
        <v>3571</v>
      </c>
    </row>
    <row r="649" spans="1:22" s="4" customFormat="1" ht="51" x14ac:dyDescent="0.2">
      <c r="A649" s="5" t="s">
        <v>1267</v>
      </c>
      <c r="B649" s="5" t="s">
        <v>1267</v>
      </c>
      <c r="C649" s="5" t="s">
        <v>1784</v>
      </c>
      <c r="D649" s="6" t="s">
        <v>2091</v>
      </c>
      <c r="E649" s="18">
        <v>1019067600</v>
      </c>
      <c r="F649" s="7" t="s">
        <v>578</v>
      </c>
      <c r="G649" s="8">
        <v>33617</v>
      </c>
      <c r="H649" s="9" t="s">
        <v>2729</v>
      </c>
      <c r="I649" s="5" t="s">
        <v>580</v>
      </c>
      <c r="J649" s="5" t="s">
        <v>606</v>
      </c>
      <c r="K649" s="5" t="s">
        <v>589</v>
      </c>
      <c r="L649" s="11">
        <v>6563700</v>
      </c>
      <c r="M649" s="13">
        <v>45330</v>
      </c>
      <c r="N649" s="13">
        <v>45331</v>
      </c>
      <c r="O649" s="13">
        <v>45382</v>
      </c>
      <c r="P649" s="15">
        <v>52</v>
      </c>
      <c r="Q649" s="11" t="s">
        <v>619</v>
      </c>
      <c r="R649" s="11">
        <f>+VLOOKUP(A649,[1]Hoja2!$A$4:$B$2887,2,FALSE)</f>
        <v>9781200</v>
      </c>
      <c r="S649" s="11">
        <f t="shared" si="20"/>
        <v>-3217500</v>
      </c>
      <c r="T649" s="19">
        <f t="shared" si="21"/>
        <v>149.01960784313727</v>
      </c>
      <c r="U649" s="5">
        <v>0</v>
      </c>
      <c r="V649" s="10" t="s">
        <v>3572</v>
      </c>
    </row>
    <row r="650" spans="1:22" s="4" customFormat="1" ht="51" x14ac:dyDescent="0.2">
      <c r="A650" s="5" t="s">
        <v>1268</v>
      </c>
      <c r="B650" s="5" t="s">
        <v>1268</v>
      </c>
      <c r="C650" s="5" t="s">
        <v>1784</v>
      </c>
      <c r="D650" s="6" t="s">
        <v>499</v>
      </c>
      <c r="E650" s="18">
        <v>53064618</v>
      </c>
      <c r="F650" s="7" t="s">
        <v>578</v>
      </c>
      <c r="G650" s="8">
        <v>30918</v>
      </c>
      <c r="H650" s="9" t="s">
        <v>2730</v>
      </c>
      <c r="I650" s="5" t="s">
        <v>580</v>
      </c>
      <c r="J650" s="5" t="s">
        <v>604</v>
      </c>
      <c r="K650" s="5" t="s">
        <v>587</v>
      </c>
      <c r="L650" s="11">
        <v>11617833</v>
      </c>
      <c r="M650" s="13">
        <v>45330</v>
      </c>
      <c r="N650" s="13">
        <v>45331</v>
      </c>
      <c r="O650" s="13">
        <v>45382</v>
      </c>
      <c r="P650" s="15">
        <v>52</v>
      </c>
      <c r="Q650" s="11" t="s">
        <v>619</v>
      </c>
      <c r="R650" s="11">
        <f>+VLOOKUP(A650,[1]Hoja2!$A$4:$B$2887,2,FALSE)</f>
        <v>11617833</v>
      </c>
      <c r="S650" s="11">
        <f t="shared" si="20"/>
        <v>0</v>
      </c>
      <c r="T650" s="19">
        <f t="shared" si="21"/>
        <v>100</v>
      </c>
      <c r="U650" s="5">
        <v>0</v>
      </c>
      <c r="V650" s="10" t="s">
        <v>3573</v>
      </c>
    </row>
    <row r="651" spans="1:22" s="4" customFormat="1" ht="51" x14ac:dyDescent="0.2">
      <c r="A651" s="5" t="s">
        <v>1269</v>
      </c>
      <c r="B651" s="5" t="s">
        <v>1269</v>
      </c>
      <c r="C651" s="5" t="s">
        <v>20</v>
      </c>
      <c r="D651" s="6" t="s">
        <v>363</v>
      </c>
      <c r="E651" s="18">
        <v>1023009818</v>
      </c>
      <c r="F651" s="7" t="s">
        <v>578</v>
      </c>
      <c r="G651" s="8">
        <v>35071</v>
      </c>
      <c r="H651" s="9" t="s">
        <v>2523</v>
      </c>
      <c r="I651" s="5" t="s">
        <v>580</v>
      </c>
      <c r="J651" s="5" t="s">
        <v>2906</v>
      </c>
      <c r="K651" s="5" t="s">
        <v>591</v>
      </c>
      <c r="L651" s="11">
        <v>16195410</v>
      </c>
      <c r="M651" s="13">
        <v>45331</v>
      </c>
      <c r="N651" s="13">
        <v>45337</v>
      </c>
      <c r="O651" s="13">
        <v>45473</v>
      </c>
      <c r="P651" s="15">
        <v>135</v>
      </c>
      <c r="Q651" s="11" t="s">
        <v>619</v>
      </c>
      <c r="R651" s="11">
        <f>+VLOOKUP(A651,[1]Hoja2!$A$4:$B$2887,2,FALSE)</f>
        <v>16195410</v>
      </c>
      <c r="S651" s="11">
        <f t="shared" si="20"/>
        <v>0</v>
      </c>
      <c r="T651" s="19">
        <f t="shared" si="21"/>
        <v>100</v>
      </c>
      <c r="U651" s="5">
        <v>0</v>
      </c>
      <c r="V651" s="10" t="s">
        <v>3574</v>
      </c>
    </row>
    <row r="652" spans="1:22" s="4" customFormat="1" ht="51" x14ac:dyDescent="0.2">
      <c r="A652" s="5" t="s">
        <v>1270</v>
      </c>
      <c r="B652" s="5" t="s">
        <v>1270</v>
      </c>
      <c r="C652" s="5" t="s">
        <v>20</v>
      </c>
      <c r="D652" s="6" t="s">
        <v>2092</v>
      </c>
      <c r="E652" s="18">
        <v>1031128397</v>
      </c>
      <c r="F652" s="7" t="s">
        <v>578</v>
      </c>
      <c r="G652" s="8">
        <v>33022</v>
      </c>
      <c r="H652" s="9" t="s">
        <v>2537</v>
      </c>
      <c r="I652" s="5" t="s">
        <v>580</v>
      </c>
      <c r="J652" s="5" t="s">
        <v>614</v>
      </c>
      <c r="K652" s="5" t="s">
        <v>591</v>
      </c>
      <c r="L652" s="11">
        <v>16435342</v>
      </c>
      <c r="M652" s="13">
        <v>45331</v>
      </c>
      <c r="N652" s="13">
        <v>45334</v>
      </c>
      <c r="O652" s="13">
        <v>45473</v>
      </c>
      <c r="P652" s="15">
        <v>138</v>
      </c>
      <c r="Q652" s="11" t="s">
        <v>619</v>
      </c>
      <c r="R652" s="11">
        <f>+VLOOKUP(A652,[1]Hoja2!$A$4:$B$2887,2,FALSE)</f>
        <v>16435342</v>
      </c>
      <c r="S652" s="11">
        <f t="shared" si="20"/>
        <v>0</v>
      </c>
      <c r="T652" s="19">
        <f t="shared" si="21"/>
        <v>100</v>
      </c>
      <c r="U652" s="5">
        <v>0</v>
      </c>
      <c r="V652" s="10" t="s">
        <v>3575</v>
      </c>
    </row>
    <row r="653" spans="1:22" s="4" customFormat="1" ht="51" x14ac:dyDescent="0.2">
      <c r="A653" s="5" t="s">
        <v>1271</v>
      </c>
      <c r="B653" s="5" t="s">
        <v>1271</v>
      </c>
      <c r="C653" s="5" t="s">
        <v>1784</v>
      </c>
      <c r="D653" s="6" t="s">
        <v>415</v>
      </c>
      <c r="E653" s="18">
        <v>1024539927</v>
      </c>
      <c r="F653" s="7" t="s">
        <v>578</v>
      </c>
      <c r="G653" s="8">
        <v>34084</v>
      </c>
      <c r="H653" s="9" t="s">
        <v>2554</v>
      </c>
      <c r="I653" s="5" t="s">
        <v>580</v>
      </c>
      <c r="J653" s="5" t="s">
        <v>2906</v>
      </c>
      <c r="K653" s="5" t="s">
        <v>591</v>
      </c>
      <c r="L653" s="11">
        <v>16435342</v>
      </c>
      <c r="M653" s="13">
        <v>45331</v>
      </c>
      <c r="N653" s="13">
        <v>45334</v>
      </c>
      <c r="O653" s="13">
        <v>45473</v>
      </c>
      <c r="P653" s="15">
        <v>138</v>
      </c>
      <c r="Q653" s="11" t="s">
        <v>619</v>
      </c>
      <c r="R653" s="11">
        <f>+VLOOKUP(A653,[1]Hoja2!$A$4:$B$2887,2,FALSE)</f>
        <v>16435342</v>
      </c>
      <c r="S653" s="11">
        <f t="shared" si="20"/>
        <v>0</v>
      </c>
      <c r="T653" s="19">
        <f t="shared" si="21"/>
        <v>100</v>
      </c>
      <c r="U653" s="5">
        <v>0</v>
      </c>
      <c r="V653" s="10" t="s">
        <v>3576</v>
      </c>
    </row>
    <row r="654" spans="1:22" s="4" customFormat="1" ht="51" x14ac:dyDescent="0.2">
      <c r="A654" s="5" t="s">
        <v>1272</v>
      </c>
      <c r="B654" s="5" t="s">
        <v>1272</v>
      </c>
      <c r="C654" s="5" t="s">
        <v>1784</v>
      </c>
      <c r="D654" s="6" t="s">
        <v>2093</v>
      </c>
      <c r="E654" s="18">
        <v>1016001047</v>
      </c>
      <c r="F654" s="7" t="s">
        <v>578</v>
      </c>
      <c r="G654" s="8">
        <v>31823</v>
      </c>
      <c r="H654" s="9" t="s">
        <v>2509</v>
      </c>
      <c r="I654" s="5" t="s">
        <v>580</v>
      </c>
      <c r="J654" s="5" t="s">
        <v>2906</v>
      </c>
      <c r="K654" s="5" t="s">
        <v>591</v>
      </c>
      <c r="L654" s="11">
        <v>16195410</v>
      </c>
      <c r="M654" s="13">
        <v>45331</v>
      </c>
      <c r="N654" s="13">
        <v>45337</v>
      </c>
      <c r="O654" s="13">
        <v>45473</v>
      </c>
      <c r="P654" s="15">
        <v>135</v>
      </c>
      <c r="Q654" s="11" t="s">
        <v>619</v>
      </c>
      <c r="R654" s="11">
        <f>+VLOOKUP(A654,[1]Hoja2!$A$4:$B$2887,2,FALSE)</f>
        <v>16195410</v>
      </c>
      <c r="S654" s="11">
        <f t="shared" si="20"/>
        <v>0</v>
      </c>
      <c r="T654" s="19">
        <f t="shared" si="21"/>
        <v>100</v>
      </c>
      <c r="U654" s="5">
        <v>0</v>
      </c>
      <c r="V654" s="10" t="s">
        <v>3577</v>
      </c>
    </row>
    <row r="655" spans="1:22" s="4" customFormat="1" ht="51" x14ac:dyDescent="0.2">
      <c r="A655" s="5" t="s">
        <v>1273</v>
      </c>
      <c r="B655" s="5" t="s">
        <v>1273</v>
      </c>
      <c r="C655" s="5" t="s">
        <v>20</v>
      </c>
      <c r="D655" s="6" t="s">
        <v>547</v>
      </c>
      <c r="E655" s="18">
        <v>1033759050</v>
      </c>
      <c r="F655" s="7" t="s">
        <v>578</v>
      </c>
      <c r="G655" s="8">
        <v>34271</v>
      </c>
      <c r="H655" s="9" t="s">
        <v>2731</v>
      </c>
      <c r="I655" s="5" t="s">
        <v>580</v>
      </c>
      <c r="J655" s="5" t="s">
        <v>2906</v>
      </c>
      <c r="K655" s="5" t="s">
        <v>591</v>
      </c>
      <c r="L655" s="11">
        <v>10820453</v>
      </c>
      <c r="M655" s="13">
        <v>45331</v>
      </c>
      <c r="N655" s="13">
        <v>45337</v>
      </c>
      <c r="O655" s="13">
        <v>45473</v>
      </c>
      <c r="P655" s="15">
        <v>135</v>
      </c>
      <c r="Q655" s="11" t="s">
        <v>619</v>
      </c>
      <c r="R655" s="11">
        <f>+VLOOKUP(A655,[1]Hoja2!$A$4:$B$2887,2,FALSE)</f>
        <v>10820453</v>
      </c>
      <c r="S655" s="11">
        <f t="shared" si="20"/>
        <v>0</v>
      </c>
      <c r="T655" s="19">
        <f t="shared" si="21"/>
        <v>100</v>
      </c>
      <c r="U655" s="5">
        <v>0</v>
      </c>
      <c r="V655" s="10" t="s">
        <v>3578</v>
      </c>
    </row>
    <row r="656" spans="1:22" s="4" customFormat="1" ht="51" x14ac:dyDescent="0.2">
      <c r="A656" s="5" t="s">
        <v>1274</v>
      </c>
      <c r="B656" s="5" t="s">
        <v>1274</v>
      </c>
      <c r="C656" s="5" t="s">
        <v>1784</v>
      </c>
      <c r="D656" s="6" t="s">
        <v>2094</v>
      </c>
      <c r="E656" s="18">
        <v>1030604633</v>
      </c>
      <c r="F656" s="7" t="s">
        <v>578</v>
      </c>
      <c r="G656" s="8">
        <v>33602</v>
      </c>
      <c r="H656" s="9" t="s">
        <v>2732</v>
      </c>
      <c r="I656" s="5" t="s">
        <v>580</v>
      </c>
      <c r="J656" s="5" t="s">
        <v>606</v>
      </c>
      <c r="K656" s="5" t="s">
        <v>589</v>
      </c>
      <c r="L656" s="11">
        <v>6563700</v>
      </c>
      <c r="M656" s="13">
        <v>45330</v>
      </c>
      <c r="N656" s="13">
        <v>45331</v>
      </c>
      <c r="O656" s="13">
        <v>45382</v>
      </c>
      <c r="P656" s="15">
        <v>52</v>
      </c>
      <c r="Q656" s="11" t="s">
        <v>619</v>
      </c>
      <c r="R656" s="11">
        <f>+VLOOKUP(A656,[1]Hoja2!$A$4:$B$2887,2,FALSE)</f>
        <v>9781200</v>
      </c>
      <c r="S656" s="11">
        <f t="shared" si="20"/>
        <v>-3217500</v>
      </c>
      <c r="T656" s="19">
        <f t="shared" si="21"/>
        <v>149.01960784313727</v>
      </c>
      <c r="U656" s="5">
        <v>0</v>
      </c>
      <c r="V656" s="10" t="s">
        <v>3579</v>
      </c>
    </row>
    <row r="657" spans="1:22" s="4" customFormat="1" ht="51" x14ac:dyDescent="0.2">
      <c r="A657" s="5" t="s">
        <v>1275</v>
      </c>
      <c r="B657" s="5" t="s">
        <v>1275</v>
      </c>
      <c r="C657" s="5" t="s">
        <v>1784</v>
      </c>
      <c r="D657" s="6" t="s">
        <v>2095</v>
      </c>
      <c r="E657" s="18">
        <v>1013643825</v>
      </c>
      <c r="F657" s="7" t="s">
        <v>578</v>
      </c>
      <c r="G657" s="8">
        <v>34246</v>
      </c>
      <c r="H657" s="9" t="s">
        <v>2733</v>
      </c>
      <c r="I657" s="5" t="s">
        <v>580</v>
      </c>
      <c r="J657" s="5" t="s">
        <v>606</v>
      </c>
      <c r="K657" s="5" t="s">
        <v>589</v>
      </c>
      <c r="L657" s="11">
        <v>6563700</v>
      </c>
      <c r="M657" s="13">
        <v>45330</v>
      </c>
      <c r="N657" s="13">
        <v>45330</v>
      </c>
      <c r="O657" s="13">
        <v>45382</v>
      </c>
      <c r="P657" s="15">
        <v>53</v>
      </c>
      <c r="Q657" s="11" t="s">
        <v>619</v>
      </c>
      <c r="R657" s="11">
        <f>+VLOOKUP(A657,[1]Hoja2!$A$4:$B$2887,2,FALSE)</f>
        <v>9909900</v>
      </c>
      <c r="S657" s="11">
        <f t="shared" si="20"/>
        <v>-3346200</v>
      </c>
      <c r="T657" s="19">
        <f t="shared" si="21"/>
        <v>150.98039215686273</v>
      </c>
      <c r="U657" s="5">
        <v>0</v>
      </c>
      <c r="V657" s="10" t="s">
        <v>3580</v>
      </c>
    </row>
    <row r="658" spans="1:22" s="4" customFormat="1" ht="63.75" x14ac:dyDescent="0.2">
      <c r="A658" s="5" t="s">
        <v>1276</v>
      </c>
      <c r="B658" s="5" t="s">
        <v>1276</v>
      </c>
      <c r="C658" s="5" t="s">
        <v>20</v>
      </c>
      <c r="D658" s="6" t="s">
        <v>2096</v>
      </c>
      <c r="E658" s="18">
        <v>1032370388</v>
      </c>
      <c r="F658" s="7" t="s">
        <v>578</v>
      </c>
      <c r="G658" s="8">
        <v>31668</v>
      </c>
      <c r="H658" s="9" t="s">
        <v>2533</v>
      </c>
      <c r="I658" s="5" t="s">
        <v>580</v>
      </c>
      <c r="J658" s="5" t="s">
        <v>2906</v>
      </c>
      <c r="K658" s="5" t="s">
        <v>591</v>
      </c>
      <c r="L658" s="11">
        <v>5409000</v>
      </c>
      <c r="M658" s="13">
        <v>45331</v>
      </c>
      <c r="N658" s="13">
        <v>45337</v>
      </c>
      <c r="O658" s="13">
        <v>45382</v>
      </c>
      <c r="P658" s="15">
        <v>46</v>
      </c>
      <c r="Q658" s="11" t="s">
        <v>619</v>
      </c>
      <c r="R658" s="11">
        <f>+VLOOKUP(A658,[1]Hoja2!$A$4:$B$2887,2,FALSE)</f>
        <v>8053400</v>
      </c>
      <c r="S658" s="11">
        <f t="shared" si="20"/>
        <v>-2644400</v>
      </c>
      <c r="T658" s="19">
        <f t="shared" si="21"/>
        <v>148.88888888888889</v>
      </c>
      <c r="U658" s="5">
        <v>0</v>
      </c>
      <c r="V658" s="10" t="s">
        <v>3581</v>
      </c>
    </row>
    <row r="659" spans="1:22" s="4" customFormat="1" ht="51" x14ac:dyDescent="0.2">
      <c r="A659" s="5" t="s">
        <v>1277</v>
      </c>
      <c r="B659" s="5" t="s">
        <v>1277</v>
      </c>
      <c r="C659" s="5" t="s">
        <v>20</v>
      </c>
      <c r="D659" s="6" t="s">
        <v>2097</v>
      </c>
      <c r="E659" s="18">
        <v>1000943003</v>
      </c>
      <c r="F659" s="7" t="s">
        <v>578</v>
      </c>
      <c r="G659" s="8">
        <v>36574</v>
      </c>
      <c r="H659" s="9" t="s">
        <v>2618</v>
      </c>
      <c r="I659" s="5" t="s">
        <v>580</v>
      </c>
      <c r="J659" s="5" t="s">
        <v>2906</v>
      </c>
      <c r="K659" s="5" t="s">
        <v>591</v>
      </c>
      <c r="L659" s="11">
        <v>10820453</v>
      </c>
      <c r="M659" s="13">
        <v>45330</v>
      </c>
      <c r="N659" s="13">
        <v>45337</v>
      </c>
      <c r="O659" s="13">
        <v>45473</v>
      </c>
      <c r="P659" s="15">
        <v>135</v>
      </c>
      <c r="Q659" s="11" t="s">
        <v>619</v>
      </c>
      <c r="R659" s="11">
        <f>+VLOOKUP(A659,[1]Hoja2!$A$4:$B$2887,2,FALSE)</f>
        <v>10820453</v>
      </c>
      <c r="S659" s="11">
        <f t="shared" si="20"/>
        <v>0</v>
      </c>
      <c r="T659" s="19">
        <f t="shared" si="21"/>
        <v>100</v>
      </c>
      <c r="U659" s="5">
        <v>0</v>
      </c>
      <c r="V659" s="10" t="s">
        <v>3582</v>
      </c>
    </row>
    <row r="660" spans="1:22" s="4" customFormat="1" ht="51" x14ac:dyDescent="0.2">
      <c r="A660" s="5" t="s">
        <v>1278</v>
      </c>
      <c r="B660" s="5" t="s">
        <v>1278</v>
      </c>
      <c r="C660" s="5" t="s">
        <v>20</v>
      </c>
      <c r="D660" s="6" t="s">
        <v>2098</v>
      </c>
      <c r="E660" s="18">
        <v>1019020603</v>
      </c>
      <c r="F660" s="7" t="s">
        <v>578</v>
      </c>
      <c r="G660" s="8">
        <v>32130</v>
      </c>
      <c r="H660" s="9" t="s">
        <v>2594</v>
      </c>
      <c r="I660" s="5" t="s">
        <v>580</v>
      </c>
      <c r="J660" s="5" t="s">
        <v>2906</v>
      </c>
      <c r="K660" s="5" t="s">
        <v>591</v>
      </c>
      <c r="L660" s="11">
        <v>17994900</v>
      </c>
      <c r="M660" s="13">
        <v>45331</v>
      </c>
      <c r="N660" s="13">
        <v>45334</v>
      </c>
      <c r="O660" s="13">
        <v>45473</v>
      </c>
      <c r="P660" s="15">
        <v>138</v>
      </c>
      <c r="Q660" s="11" t="s">
        <v>619</v>
      </c>
      <c r="R660" s="11">
        <f>+VLOOKUP(A660,[1]Hoja2!$A$4:$B$2887,2,FALSE)</f>
        <v>17994900</v>
      </c>
      <c r="S660" s="11">
        <f t="shared" si="20"/>
        <v>0</v>
      </c>
      <c r="T660" s="19">
        <f t="shared" si="21"/>
        <v>100</v>
      </c>
      <c r="U660" s="5">
        <v>0</v>
      </c>
      <c r="V660" s="10" t="s">
        <v>3583</v>
      </c>
    </row>
    <row r="661" spans="1:22" s="4" customFormat="1" ht="51" x14ac:dyDescent="0.2">
      <c r="A661" s="5" t="s">
        <v>1279</v>
      </c>
      <c r="B661" s="5" t="s">
        <v>1279</v>
      </c>
      <c r="C661" s="5" t="s">
        <v>20</v>
      </c>
      <c r="D661" s="6" t="s">
        <v>2099</v>
      </c>
      <c r="E661" s="18">
        <v>1032383450</v>
      </c>
      <c r="F661" s="7" t="s">
        <v>578</v>
      </c>
      <c r="G661" s="8">
        <v>31853</v>
      </c>
      <c r="H661" s="9" t="s">
        <v>2537</v>
      </c>
      <c r="I661" s="5" t="s">
        <v>580</v>
      </c>
      <c r="J661" s="5" t="s">
        <v>2906</v>
      </c>
      <c r="K661" s="5" t="s">
        <v>591</v>
      </c>
      <c r="L661" s="11">
        <v>17994900</v>
      </c>
      <c r="M661" s="13">
        <v>45331</v>
      </c>
      <c r="N661" s="13">
        <v>45335</v>
      </c>
      <c r="O661" s="13">
        <v>45473</v>
      </c>
      <c r="P661" s="15">
        <v>137</v>
      </c>
      <c r="Q661" s="11" t="s">
        <v>619</v>
      </c>
      <c r="R661" s="11">
        <f>+VLOOKUP(A661,[1]Hoja2!$A$4:$B$2887,2,FALSE)</f>
        <v>17994900</v>
      </c>
      <c r="S661" s="11">
        <f t="shared" si="20"/>
        <v>0</v>
      </c>
      <c r="T661" s="19">
        <f t="shared" si="21"/>
        <v>100</v>
      </c>
      <c r="U661" s="5">
        <v>0</v>
      </c>
      <c r="V661" s="10" t="s">
        <v>3584</v>
      </c>
    </row>
    <row r="662" spans="1:22" s="4" customFormat="1" ht="51" x14ac:dyDescent="0.2">
      <c r="A662" s="5" t="s">
        <v>1280</v>
      </c>
      <c r="B662" s="5" t="s">
        <v>1280</v>
      </c>
      <c r="C662" s="5" t="s">
        <v>1784</v>
      </c>
      <c r="D662" s="6" t="s">
        <v>2100</v>
      </c>
      <c r="E662" s="18">
        <v>1033789476</v>
      </c>
      <c r="F662" s="7" t="s">
        <v>578</v>
      </c>
      <c r="G662" s="8">
        <v>35107</v>
      </c>
      <c r="H662" s="9" t="s">
        <v>2554</v>
      </c>
      <c r="I662" s="5" t="s">
        <v>580</v>
      </c>
      <c r="J662" s="5" t="s">
        <v>2906</v>
      </c>
      <c r="K662" s="5" t="s">
        <v>591</v>
      </c>
      <c r="L662" s="11">
        <v>10768725</v>
      </c>
      <c r="M662" s="13">
        <v>45334</v>
      </c>
      <c r="N662" s="13">
        <v>45337</v>
      </c>
      <c r="O662" s="13">
        <v>45473</v>
      </c>
      <c r="P662" s="15">
        <v>135</v>
      </c>
      <c r="Q662" s="11" t="s">
        <v>619</v>
      </c>
      <c r="R662" s="11">
        <f>+VLOOKUP(A662,[1]Hoja2!$A$4:$B$2887,2,FALSE)</f>
        <v>10768725</v>
      </c>
      <c r="S662" s="11">
        <f t="shared" si="20"/>
        <v>0</v>
      </c>
      <c r="T662" s="19">
        <f t="shared" si="21"/>
        <v>100</v>
      </c>
      <c r="U662" s="5">
        <v>0</v>
      </c>
      <c r="V662" s="10" t="s">
        <v>3585</v>
      </c>
    </row>
    <row r="663" spans="1:22" s="4" customFormat="1" ht="76.5" x14ac:dyDescent="0.2">
      <c r="A663" s="5" t="s">
        <v>1281</v>
      </c>
      <c r="B663" s="5" t="s">
        <v>1281</v>
      </c>
      <c r="C663" s="5" t="s">
        <v>20</v>
      </c>
      <c r="D663" s="6" t="s">
        <v>2101</v>
      </c>
      <c r="E663" s="18">
        <v>1012342386</v>
      </c>
      <c r="F663" s="7" t="s">
        <v>578</v>
      </c>
      <c r="G663" s="8">
        <v>32302</v>
      </c>
      <c r="H663" s="9" t="s">
        <v>2734</v>
      </c>
      <c r="I663" s="5" t="s">
        <v>580</v>
      </c>
      <c r="J663" s="5" t="s">
        <v>2906</v>
      </c>
      <c r="K663" s="5" t="s">
        <v>591</v>
      </c>
      <c r="L663" s="11">
        <v>13614000</v>
      </c>
      <c r="M663" s="13">
        <v>45331</v>
      </c>
      <c r="N663" s="13">
        <v>45335</v>
      </c>
      <c r="O663" s="13">
        <v>45382</v>
      </c>
      <c r="P663" s="15">
        <v>48</v>
      </c>
      <c r="Q663" s="11" t="s">
        <v>619</v>
      </c>
      <c r="R663" s="11">
        <f>+VLOOKUP(A663,[1]Hoja2!$A$4:$B$2887,2,FALSE)</f>
        <v>13614000</v>
      </c>
      <c r="S663" s="11">
        <f t="shared" si="20"/>
        <v>0</v>
      </c>
      <c r="T663" s="19">
        <f t="shared" si="21"/>
        <v>100</v>
      </c>
      <c r="U663" s="5">
        <v>0</v>
      </c>
      <c r="V663" s="10" t="s">
        <v>3586</v>
      </c>
    </row>
    <row r="664" spans="1:22" s="4" customFormat="1" ht="51" x14ac:dyDescent="0.2">
      <c r="A664" s="5" t="s">
        <v>1282</v>
      </c>
      <c r="B664" s="5" t="s">
        <v>1282</v>
      </c>
      <c r="C664" s="5" t="s">
        <v>20</v>
      </c>
      <c r="D664" s="6" t="s">
        <v>475</v>
      </c>
      <c r="E664" s="18">
        <v>1022948640</v>
      </c>
      <c r="F664" s="7" t="s">
        <v>578</v>
      </c>
      <c r="G664" s="8">
        <v>32519</v>
      </c>
      <c r="H664" s="9" t="s">
        <v>2537</v>
      </c>
      <c r="I664" s="5" t="s">
        <v>580</v>
      </c>
      <c r="J664" s="5" t="s">
        <v>2906</v>
      </c>
      <c r="K664" s="5" t="s">
        <v>591</v>
      </c>
      <c r="L664" s="11">
        <v>17994900</v>
      </c>
      <c r="M664" s="13">
        <v>45336</v>
      </c>
      <c r="N664" s="13">
        <v>45338</v>
      </c>
      <c r="O664" s="13">
        <v>45473</v>
      </c>
      <c r="P664" s="15">
        <v>134</v>
      </c>
      <c r="Q664" s="11" t="s">
        <v>619</v>
      </c>
      <c r="R664" s="11">
        <f>+VLOOKUP(A664,[1]Hoja2!$A$4:$B$2887,2,FALSE)</f>
        <v>16075444</v>
      </c>
      <c r="S664" s="11">
        <f t="shared" si="20"/>
        <v>1919456</v>
      </c>
      <c r="T664" s="19">
        <f t="shared" si="21"/>
        <v>89.333333333333329</v>
      </c>
      <c r="U664" s="5">
        <v>0</v>
      </c>
      <c r="V664" s="10" t="s">
        <v>3587</v>
      </c>
    </row>
    <row r="665" spans="1:22" s="4" customFormat="1" ht="51" x14ac:dyDescent="0.2">
      <c r="A665" s="5" t="s">
        <v>1283</v>
      </c>
      <c r="B665" s="5" t="s">
        <v>1283</v>
      </c>
      <c r="C665" s="5" t="s">
        <v>1784</v>
      </c>
      <c r="D665" s="6" t="s">
        <v>2102</v>
      </c>
      <c r="E665" s="18">
        <v>52055799</v>
      </c>
      <c r="F665" s="7" t="s">
        <v>578</v>
      </c>
      <c r="G665" s="8">
        <v>26567</v>
      </c>
      <c r="H665" s="9" t="s">
        <v>2619</v>
      </c>
      <c r="I665" s="5" t="s">
        <v>580</v>
      </c>
      <c r="J665" s="5" t="s">
        <v>2906</v>
      </c>
      <c r="K665" s="5" t="s">
        <v>591</v>
      </c>
      <c r="L665" s="11">
        <v>17994900</v>
      </c>
      <c r="M665" s="13">
        <v>45336</v>
      </c>
      <c r="N665" s="13">
        <v>45338</v>
      </c>
      <c r="O665" s="13">
        <v>45473</v>
      </c>
      <c r="P665" s="15">
        <v>134</v>
      </c>
      <c r="Q665" s="11" t="s">
        <v>619</v>
      </c>
      <c r="R665" s="11">
        <f>+VLOOKUP(A665,[1]Hoja2!$A$4:$B$2887,2,FALSE)</f>
        <v>23273404</v>
      </c>
      <c r="S665" s="11">
        <f t="shared" si="20"/>
        <v>-5278504</v>
      </c>
      <c r="T665" s="19">
        <f t="shared" si="21"/>
        <v>129.33333333333334</v>
      </c>
      <c r="U665" s="5">
        <v>0</v>
      </c>
      <c r="V665" s="10" t="s">
        <v>3588</v>
      </c>
    </row>
    <row r="666" spans="1:22" s="4" customFormat="1" ht="51" x14ac:dyDescent="0.2">
      <c r="A666" s="5" t="s">
        <v>1284</v>
      </c>
      <c r="B666" s="5" t="s">
        <v>1284</v>
      </c>
      <c r="C666" s="5" t="s">
        <v>20</v>
      </c>
      <c r="D666" s="6" t="s">
        <v>2103</v>
      </c>
      <c r="E666" s="18">
        <v>80829891</v>
      </c>
      <c r="F666" s="7" t="s">
        <v>578</v>
      </c>
      <c r="G666" s="8">
        <v>31073</v>
      </c>
      <c r="H666" s="9" t="s">
        <v>2537</v>
      </c>
      <c r="I666" s="5" t="s">
        <v>580</v>
      </c>
      <c r="J666" s="5" t="s">
        <v>2906</v>
      </c>
      <c r="K666" s="5" t="s">
        <v>591</v>
      </c>
      <c r="L666" s="11">
        <v>16195410</v>
      </c>
      <c r="M666" s="13">
        <v>45334</v>
      </c>
      <c r="N666" s="13">
        <v>45337</v>
      </c>
      <c r="O666" s="13">
        <v>45473</v>
      </c>
      <c r="P666" s="15">
        <v>135</v>
      </c>
      <c r="Q666" s="11" t="s">
        <v>619</v>
      </c>
      <c r="R666" s="11">
        <f>+VLOOKUP(A666,[1]Hoja2!$A$4:$B$2887,2,FALSE)</f>
        <v>16195410</v>
      </c>
      <c r="S666" s="11">
        <f t="shared" si="20"/>
        <v>0</v>
      </c>
      <c r="T666" s="19">
        <f t="shared" si="21"/>
        <v>100</v>
      </c>
      <c r="U666" s="5">
        <v>0</v>
      </c>
      <c r="V666" s="10" t="s">
        <v>3589</v>
      </c>
    </row>
    <row r="667" spans="1:22" s="4" customFormat="1" ht="51" x14ac:dyDescent="0.2">
      <c r="A667" s="5" t="s">
        <v>1285</v>
      </c>
      <c r="B667" s="5" t="s">
        <v>1285</v>
      </c>
      <c r="C667" s="5" t="s">
        <v>1784</v>
      </c>
      <c r="D667" s="6" t="s">
        <v>71</v>
      </c>
      <c r="E667" s="18">
        <v>43149257</v>
      </c>
      <c r="F667" s="7" t="s">
        <v>578</v>
      </c>
      <c r="G667" s="8">
        <v>31031</v>
      </c>
      <c r="H667" s="9" t="s">
        <v>2587</v>
      </c>
      <c r="I667" s="5" t="s">
        <v>580</v>
      </c>
      <c r="J667" s="5" t="s">
        <v>2906</v>
      </c>
      <c r="K667" s="5" t="s">
        <v>591</v>
      </c>
      <c r="L667" s="11">
        <v>5167500</v>
      </c>
      <c r="M667" s="13">
        <v>45331</v>
      </c>
      <c r="N667" s="13">
        <v>45336</v>
      </c>
      <c r="O667" s="13">
        <v>45382</v>
      </c>
      <c r="P667" s="15">
        <v>47</v>
      </c>
      <c r="Q667" s="11" t="s">
        <v>619</v>
      </c>
      <c r="R667" s="11">
        <f>+VLOOKUP(A667,[1]Hoja2!$A$4:$B$2887,2,FALSE)</f>
        <v>7693833</v>
      </c>
      <c r="S667" s="11">
        <f t="shared" si="20"/>
        <v>-2526333</v>
      </c>
      <c r="T667" s="19">
        <f t="shared" si="21"/>
        <v>148.88888243831639</v>
      </c>
      <c r="U667" s="5">
        <v>0</v>
      </c>
      <c r="V667" s="10" t="s">
        <v>3590</v>
      </c>
    </row>
    <row r="668" spans="1:22" s="4" customFormat="1" ht="51" x14ac:dyDescent="0.2">
      <c r="A668" s="5" t="s">
        <v>1286</v>
      </c>
      <c r="B668" s="5" t="s">
        <v>1286</v>
      </c>
      <c r="C668" s="5" t="s">
        <v>1784</v>
      </c>
      <c r="D668" s="6" t="s">
        <v>362</v>
      </c>
      <c r="E668" s="18">
        <v>19465433</v>
      </c>
      <c r="F668" s="7" t="s">
        <v>578</v>
      </c>
      <c r="G668" s="8">
        <v>22434</v>
      </c>
      <c r="H668" s="9" t="s">
        <v>2603</v>
      </c>
      <c r="I668" s="5" t="s">
        <v>580</v>
      </c>
      <c r="J668" s="5" t="s">
        <v>603</v>
      </c>
      <c r="K668" s="5" t="s">
        <v>586</v>
      </c>
      <c r="L668" s="11">
        <v>6300000</v>
      </c>
      <c r="M668" s="13">
        <v>45331</v>
      </c>
      <c r="N668" s="13">
        <v>45334</v>
      </c>
      <c r="O668" s="13">
        <v>45381</v>
      </c>
      <c r="P668" s="15">
        <v>48</v>
      </c>
      <c r="Q668" s="11" t="s">
        <v>619</v>
      </c>
      <c r="R668" s="11">
        <f>+VLOOKUP(A668,[1]Hoja2!$A$4:$B$2887,2,FALSE)</f>
        <v>6300000</v>
      </c>
      <c r="S668" s="11">
        <f t="shared" si="20"/>
        <v>0</v>
      </c>
      <c r="T668" s="19">
        <f t="shared" si="21"/>
        <v>100</v>
      </c>
      <c r="U668" s="5">
        <v>0</v>
      </c>
      <c r="V668" s="10" t="s">
        <v>3591</v>
      </c>
    </row>
    <row r="669" spans="1:22" s="4" customFormat="1" ht="51" x14ac:dyDescent="0.2">
      <c r="A669" s="5" t="s">
        <v>1287</v>
      </c>
      <c r="B669" s="5" t="s">
        <v>1287</v>
      </c>
      <c r="C669" s="5" t="s">
        <v>20</v>
      </c>
      <c r="D669" s="6" t="s">
        <v>2104</v>
      </c>
      <c r="E669" s="18">
        <v>1075661260</v>
      </c>
      <c r="F669" s="7" t="s">
        <v>578</v>
      </c>
      <c r="G669" s="8">
        <v>32931</v>
      </c>
      <c r="H669" s="9" t="s">
        <v>2735</v>
      </c>
      <c r="I669" s="5" t="s">
        <v>580</v>
      </c>
      <c r="J669" s="5" t="s">
        <v>606</v>
      </c>
      <c r="K669" s="5" t="s">
        <v>589</v>
      </c>
      <c r="L669" s="11">
        <v>9415545</v>
      </c>
      <c r="M669" s="13">
        <v>45334</v>
      </c>
      <c r="N669" s="13">
        <v>45334</v>
      </c>
      <c r="O669" s="13">
        <v>45382</v>
      </c>
      <c r="P669" s="15">
        <v>49</v>
      </c>
      <c r="Q669" s="11" t="s">
        <v>619</v>
      </c>
      <c r="R669" s="11">
        <f>+VLOOKUP(A669,[1]Hoja2!$A$4:$B$2887,2,FALSE)</f>
        <v>13846390</v>
      </c>
      <c r="S669" s="11">
        <f t="shared" si="20"/>
        <v>-4430845</v>
      </c>
      <c r="T669" s="19">
        <f t="shared" si="21"/>
        <v>147.0588266531571</v>
      </c>
      <c r="U669" s="5">
        <v>0</v>
      </c>
      <c r="V669" s="10" t="s">
        <v>3592</v>
      </c>
    </row>
    <row r="670" spans="1:22" s="4" customFormat="1" ht="51" x14ac:dyDescent="0.2">
      <c r="A670" s="5" t="s">
        <v>1288</v>
      </c>
      <c r="B670" s="5" t="s">
        <v>1288</v>
      </c>
      <c r="C670" s="5" t="s">
        <v>1784</v>
      </c>
      <c r="D670" s="6" t="s">
        <v>2105</v>
      </c>
      <c r="E670" s="18">
        <v>80828576</v>
      </c>
      <c r="F670" s="7" t="s">
        <v>578</v>
      </c>
      <c r="G670" s="8">
        <v>30978</v>
      </c>
      <c r="H670" s="9" t="s">
        <v>2554</v>
      </c>
      <c r="I670" s="5" t="s">
        <v>580</v>
      </c>
      <c r="J670" s="5" t="s">
        <v>2906</v>
      </c>
      <c r="K670" s="5" t="s">
        <v>591</v>
      </c>
      <c r="L670" s="11">
        <v>17994900</v>
      </c>
      <c r="M670" s="13">
        <v>45331</v>
      </c>
      <c r="N670" s="13">
        <v>45334</v>
      </c>
      <c r="O670" s="13">
        <v>45473</v>
      </c>
      <c r="P670" s="15">
        <v>138</v>
      </c>
      <c r="Q670" s="11" t="s">
        <v>619</v>
      </c>
      <c r="R670" s="11">
        <f>+VLOOKUP(A670,[1]Hoja2!$A$4:$B$2887,2,FALSE)</f>
        <v>17994900</v>
      </c>
      <c r="S670" s="11">
        <f t="shared" si="20"/>
        <v>0</v>
      </c>
      <c r="T670" s="19">
        <f t="shared" si="21"/>
        <v>100</v>
      </c>
      <c r="U670" s="5">
        <v>0</v>
      </c>
      <c r="V670" s="10" t="s">
        <v>3593</v>
      </c>
    </row>
    <row r="671" spans="1:22" s="4" customFormat="1" ht="51" x14ac:dyDescent="0.2">
      <c r="A671" s="5" t="s">
        <v>1289</v>
      </c>
      <c r="B671" s="5" t="s">
        <v>1289</v>
      </c>
      <c r="C671" s="5" t="s">
        <v>1784</v>
      </c>
      <c r="D671" s="6" t="s">
        <v>2106</v>
      </c>
      <c r="E671" s="18">
        <v>80727987</v>
      </c>
      <c r="F671" s="7" t="s">
        <v>578</v>
      </c>
      <c r="G671" s="8">
        <v>30287</v>
      </c>
      <c r="H671" s="9" t="s">
        <v>2554</v>
      </c>
      <c r="I671" s="5" t="s">
        <v>580</v>
      </c>
      <c r="J671" s="5" t="s">
        <v>614</v>
      </c>
      <c r="K671" s="5" t="s">
        <v>591</v>
      </c>
      <c r="L671" s="11">
        <v>17994900</v>
      </c>
      <c r="M671" s="13">
        <v>45341</v>
      </c>
      <c r="N671" s="13">
        <v>45342</v>
      </c>
      <c r="O671" s="13">
        <v>45473</v>
      </c>
      <c r="P671" s="15">
        <v>130</v>
      </c>
      <c r="Q671" s="11" t="s">
        <v>619</v>
      </c>
      <c r="R671" s="11">
        <f>+VLOOKUP(A671,[1]Hoja2!$A$4:$B$2887,2,FALSE)</f>
        <v>25192860</v>
      </c>
      <c r="S671" s="11">
        <f t="shared" si="20"/>
        <v>-7197960</v>
      </c>
      <c r="T671" s="19">
        <f t="shared" si="21"/>
        <v>140</v>
      </c>
      <c r="U671" s="5">
        <v>0</v>
      </c>
      <c r="V671" s="10" t="s">
        <v>3594</v>
      </c>
    </row>
    <row r="672" spans="1:22" s="4" customFormat="1" ht="51" x14ac:dyDescent="0.2">
      <c r="A672" s="5" t="s">
        <v>1290</v>
      </c>
      <c r="B672" s="5" t="s">
        <v>1290</v>
      </c>
      <c r="C672" s="5" t="s">
        <v>20</v>
      </c>
      <c r="D672" s="6" t="s">
        <v>117</v>
      </c>
      <c r="E672" s="18">
        <v>53139006</v>
      </c>
      <c r="F672" s="7" t="s">
        <v>578</v>
      </c>
      <c r="G672" s="8">
        <v>31026</v>
      </c>
      <c r="H672" s="9" t="s">
        <v>2736</v>
      </c>
      <c r="I672" s="5" t="s">
        <v>580</v>
      </c>
      <c r="J672" s="5" t="s">
        <v>602</v>
      </c>
      <c r="K672" s="5" t="s">
        <v>585</v>
      </c>
      <c r="L672" s="11">
        <v>10749600</v>
      </c>
      <c r="M672" s="13">
        <v>45331</v>
      </c>
      <c r="N672" s="13">
        <v>45336</v>
      </c>
      <c r="O672" s="13">
        <v>45382</v>
      </c>
      <c r="P672" s="15">
        <v>47</v>
      </c>
      <c r="Q672" s="11" t="s">
        <v>619</v>
      </c>
      <c r="R672" s="11">
        <f>+VLOOKUP(A672,[1]Hoja2!$A$4:$B$2887,2,FALSE)</f>
        <v>10749600</v>
      </c>
      <c r="S672" s="11">
        <f t="shared" si="20"/>
        <v>0</v>
      </c>
      <c r="T672" s="19">
        <f t="shared" si="21"/>
        <v>100</v>
      </c>
      <c r="U672" s="5">
        <v>0</v>
      </c>
      <c r="V672" s="10" t="s">
        <v>3595</v>
      </c>
    </row>
    <row r="673" spans="1:22" s="4" customFormat="1" ht="76.5" x14ac:dyDescent="0.2">
      <c r="A673" s="5" t="s">
        <v>1291</v>
      </c>
      <c r="B673" s="5" t="s">
        <v>1291</v>
      </c>
      <c r="C673" s="5" t="s">
        <v>1784</v>
      </c>
      <c r="D673" s="6" t="s">
        <v>2107</v>
      </c>
      <c r="E673" s="18">
        <v>1013655478</v>
      </c>
      <c r="F673" s="7" t="s">
        <v>578</v>
      </c>
      <c r="G673" s="8">
        <v>34705</v>
      </c>
      <c r="H673" s="9" t="s">
        <v>2629</v>
      </c>
      <c r="I673" s="5" t="s">
        <v>580</v>
      </c>
      <c r="J673" s="5" t="s">
        <v>602</v>
      </c>
      <c r="K673" s="5" t="s">
        <v>585</v>
      </c>
      <c r="L673" s="11">
        <v>6449400</v>
      </c>
      <c r="M673" s="13">
        <v>45331</v>
      </c>
      <c r="N673" s="13">
        <v>45336</v>
      </c>
      <c r="O673" s="13">
        <v>45382</v>
      </c>
      <c r="P673" s="15">
        <v>47</v>
      </c>
      <c r="Q673" s="11" t="s">
        <v>619</v>
      </c>
      <c r="R673" s="11">
        <f>+VLOOKUP(A673,[1]Hoja2!$A$4:$B$2887,2,FALSE)</f>
        <v>6449400</v>
      </c>
      <c r="S673" s="11">
        <f t="shared" si="20"/>
        <v>0</v>
      </c>
      <c r="T673" s="19">
        <f t="shared" si="21"/>
        <v>100</v>
      </c>
      <c r="U673" s="5">
        <v>1</v>
      </c>
      <c r="V673" s="10" t="s">
        <v>3596</v>
      </c>
    </row>
    <row r="674" spans="1:22" s="4" customFormat="1" ht="51" x14ac:dyDescent="0.2">
      <c r="A674" s="5" t="s">
        <v>1292</v>
      </c>
      <c r="B674" s="5" t="s">
        <v>1292</v>
      </c>
      <c r="C674" s="5" t="s">
        <v>20</v>
      </c>
      <c r="D674" s="6" t="s">
        <v>299</v>
      </c>
      <c r="E674" s="18">
        <v>80858052</v>
      </c>
      <c r="F674" s="7" t="s">
        <v>578</v>
      </c>
      <c r="G674" s="8">
        <v>31139</v>
      </c>
      <c r="H674" s="9" t="s">
        <v>2523</v>
      </c>
      <c r="I674" s="5" t="s">
        <v>580</v>
      </c>
      <c r="J674" s="5" t="s">
        <v>614</v>
      </c>
      <c r="K674" s="5" t="s">
        <v>591</v>
      </c>
      <c r="L674" s="11">
        <v>16195410</v>
      </c>
      <c r="M674" s="13">
        <v>45331</v>
      </c>
      <c r="N674" s="13">
        <v>45337</v>
      </c>
      <c r="O674" s="13">
        <v>45473</v>
      </c>
      <c r="P674" s="15">
        <v>135</v>
      </c>
      <c r="Q674" s="11" t="s">
        <v>619</v>
      </c>
      <c r="R674" s="11">
        <f>+VLOOKUP(A674,[1]Hoja2!$A$4:$B$2887,2,FALSE)</f>
        <v>16195410</v>
      </c>
      <c r="S674" s="11">
        <f t="shared" si="20"/>
        <v>0</v>
      </c>
      <c r="T674" s="19">
        <f t="shared" si="21"/>
        <v>100</v>
      </c>
      <c r="U674" s="5">
        <v>0</v>
      </c>
      <c r="V674" s="10" t="s">
        <v>3597</v>
      </c>
    </row>
    <row r="675" spans="1:22" s="4" customFormat="1" ht="51" x14ac:dyDescent="0.2">
      <c r="A675" s="5" t="s">
        <v>1293</v>
      </c>
      <c r="B675" s="5" t="s">
        <v>1293</v>
      </c>
      <c r="C675" s="5" t="s">
        <v>1784</v>
      </c>
      <c r="D675" s="6" t="s">
        <v>2108</v>
      </c>
      <c r="E675" s="18">
        <v>79894717</v>
      </c>
      <c r="F675" s="7" t="s">
        <v>578</v>
      </c>
      <c r="G675" s="8">
        <v>28504</v>
      </c>
      <c r="H675" s="9" t="s">
        <v>2554</v>
      </c>
      <c r="I675" s="5" t="s">
        <v>580</v>
      </c>
      <c r="J675" s="5" t="s">
        <v>2906</v>
      </c>
      <c r="K675" s="5" t="s">
        <v>591</v>
      </c>
      <c r="L675" s="11">
        <v>10768725</v>
      </c>
      <c r="M675" s="13">
        <v>45331</v>
      </c>
      <c r="N675" s="13">
        <v>45337</v>
      </c>
      <c r="O675" s="13">
        <v>45473</v>
      </c>
      <c r="P675" s="15">
        <v>135</v>
      </c>
      <c r="Q675" s="11" t="s">
        <v>619</v>
      </c>
      <c r="R675" s="11">
        <f>+VLOOKUP(A675,[1]Hoja2!$A$4:$B$2887,2,FALSE)</f>
        <v>10768725</v>
      </c>
      <c r="S675" s="11">
        <f t="shared" si="20"/>
        <v>0</v>
      </c>
      <c r="T675" s="19">
        <f t="shared" si="21"/>
        <v>100</v>
      </c>
      <c r="U675" s="5">
        <v>0</v>
      </c>
      <c r="V675" s="10" t="s">
        <v>3598</v>
      </c>
    </row>
    <row r="676" spans="1:22" s="4" customFormat="1" ht="51" x14ac:dyDescent="0.2">
      <c r="A676" s="5" t="s">
        <v>1294</v>
      </c>
      <c r="B676" s="5" t="s">
        <v>1294</v>
      </c>
      <c r="C676" s="5" t="s">
        <v>1784</v>
      </c>
      <c r="D676" s="6" t="s">
        <v>2109</v>
      </c>
      <c r="E676" s="18">
        <v>1019124972</v>
      </c>
      <c r="F676" s="7" t="s">
        <v>578</v>
      </c>
      <c r="G676" s="8">
        <v>35376</v>
      </c>
      <c r="H676" s="9" t="s">
        <v>2509</v>
      </c>
      <c r="I676" s="5" t="s">
        <v>580</v>
      </c>
      <c r="J676" s="5" t="s">
        <v>2906</v>
      </c>
      <c r="K676" s="5" t="s">
        <v>591</v>
      </c>
      <c r="L676" s="11">
        <v>10768725</v>
      </c>
      <c r="M676" s="13">
        <v>45334</v>
      </c>
      <c r="N676" s="13">
        <v>45337</v>
      </c>
      <c r="O676" s="13">
        <v>45473</v>
      </c>
      <c r="P676" s="15">
        <v>135</v>
      </c>
      <c r="Q676" s="11" t="s">
        <v>619</v>
      </c>
      <c r="R676" s="11">
        <f>+VLOOKUP(A676,[1]Hoja2!$A$4:$B$2887,2,FALSE)</f>
        <v>5583783</v>
      </c>
      <c r="S676" s="11">
        <f t="shared" si="20"/>
        <v>5184942</v>
      </c>
      <c r="T676" s="19">
        <f t="shared" si="21"/>
        <v>51.851848756468385</v>
      </c>
      <c r="U676" s="5">
        <v>0</v>
      </c>
      <c r="V676" s="10" t="s">
        <v>3599</v>
      </c>
    </row>
    <row r="677" spans="1:22" s="4" customFormat="1" ht="51" x14ac:dyDescent="0.2">
      <c r="A677" s="5" t="s">
        <v>1295</v>
      </c>
      <c r="B677" s="5" t="s">
        <v>1295</v>
      </c>
      <c r="C677" s="5" t="s">
        <v>20</v>
      </c>
      <c r="D677" s="6" t="s">
        <v>2110</v>
      </c>
      <c r="E677" s="18">
        <v>1023940399</v>
      </c>
      <c r="F677" s="7" t="s">
        <v>578</v>
      </c>
      <c r="G677" s="8">
        <v>34747</v>
      </c>
      <c r="H677" s="9" t="s">
        <v>2537</v>
      </c>
      <c r="I677" s="5" t="s">
        <v>580</v>
      </c>
      <c r="J677" s="5" t="s">
        <v>614</v>
      </c>
      <c r="K677" s="5" t="s">
        <v>591</v>
      </c>
      <c r="L677" s="11">
        <v>16195410</v>
      </c>
      <c r="M677" s="13">
        <v>45334</v>
      </c>
      <c r="N677" s="13">
        <v>45337</v>
      </c>
      <c r="O677" s="13">
        <v>45473</v>
      </c>
      <c r="P677" s="15">
        <v>135</v>
      </c>
      <c r="Q677" s="11" t="s">
        <v>619</v>
      </c>
      <c r="R677" s="11">
        <f>+VLOOKUP(A677,[1]Hoja2!$A$4:$B$2887,2,FALSE)</f>
        <v>16195410</v>
      </c>
      <c r="S677" s="11">
        <f t="shared" si="20"/>
        <v>0</v>
      </c>
      <c r="T677" s="19">
        <f t="shared" si="21"/>
        <v>100</v>
      </c>
      <c r="U677" s="5">
        <v>0</v>
      </c>
      <c r="V677" s="10" t="s">
        <v>3600</v>
      </c>
    </row>
    <row r="678" spans="1:22" s="4" customFormat="1" ht="51" x14ac:dyDescent="0.2">
      <c r="A678" s="5" t="s">
        <v>1296</v>
      </c>
      <c r="B678" s="5" t="s">
        <v>1296</v>
      </c>
      <c r="C678" s="5" t="s">
        <v>20</v>
      </c>
      <c r="D678" s="6" t="s">
        <v>2111</v>
      </c>
      <c r="E678" s="18">
        <v>52197143</v>
      </c>
      <c r="F678" s="7" t="s">
        <v>578</v>
      </c>
      <c r="G678" s="8">
        <v>27948</v>
      </c>
      <c r="H678" s="9" t="s">
        <v>2537</v>
      </c>
      <c r="I678" s="5" t="s">
        <v>580</v>
      </c>
      <c r="J678" s="5" t="s">
        <v>2906</v>
      </c>
      <c r="K678" s="5" t="s">
        <v>591</v>
      </c>
      <c r="L678" s="11">
        <v>16435342</v>
      </c>
      <c r="M678" s="13">
        <v>45334</v>
      </c>
      <c r="N678" s="13">
        <v>45335</v>
      </c>
      <c r="O678" s="13">
        <v>45473</v>
      </c>
      <c r="P678" s="15">
        <v>137</v>
      </c>
      <c r="Q678" s="11" t="s">
        <v>619</v>
      </c>
      <c r="R678" s="11">
        <f>+VLOOKUP(A678,[1]Hoja2!$A$4:$B$2887,2,FALSE)</f>
        <v>23633302</v>
      </c>
      <c r="S678" s="11">
        <f t="shared" si="20"/>
        <v>-7197960</v>
      </c>
      <c r="T678" s="19">
        <f t="shared" si="21"/>
        <v>143.79562043795622</v>
      </c>
      <c r="U678" s="5">
        <v>1</v>
      </c>
      <c r="V678" s="10" t="s">
        <v>3601</v>
      </c>
    </row>
    <row r="679" spans="1:22" s="4" customFormat="1" ht="51" x14ac:dyDescent="0.2">
      <c r="A679" s="5" t="s">
        <v>1297</v>
      </c>
      <c r="B679" s="5" t="s">
        <v>1297</v>
      </c>
      <c r="C679" s="5" t="s">
        <v>20</v>
      </c>
      <c r="D679" s="6" t="s">
        <v>2112</v>
      </c>
      <c r="E679" s="18">
        <v>1031153121</v>
      </c>
      <c r="F679" s="7" t="s">
        <v>578</v>
      </c>
      <c r="G679" s="8">
        <v>34439</v>
      </c>
      <c r="H679" s="9" t="s">
        <v>2537</v>
      </c>
      <c r="I679" s="5" t="s">
        <v>580</v>
      </c>
      <c r="J679" s="5" t="s">
        <v>2906</v>
      </c>
      <c r="K679" s="5" t="s">
        <v>591</v>
      </c>
      <c r="L679" s="11">
        <v>16195410</v>
      </c>
      <c r="M679" s="13">
        <v>45334</v>
      </c>
      <c r="N679" s="13">
        <v>45337</v>
      </c>
      <c r="O679" s="13">
        <v>45473</v>
      </c>
      <c r="P679" s="15">
        <v>135</v>
      </c>
      <c r="Q679" s="11" t="s">
        <v>619</v>
      </c>
      <c r="R679" s="11">
        <f>+VLOOKUP(A679,[1]Hoja2!$A$4:$B$2887,2,FALSE)</f>
        <v>16195410</v>
      </c>
      <c r="S679" s="11">
        <f t="shared" si="20"/>
        <v>0</v>
      </c>
      <c r="T679" s="19">
        <f t="shared" si="21"/>
        <v>100</v>
      </c>
      <c r="U679" s="5">
        <v>0</v>
      </c>
      <c r="V679" s="10" t="s">
        <v>3602</v>
      </c>
    </row>
    <row r="680" spans="1:22" s="4" customFormat="1" ht="63.75" x14ac:dyDescent="0.2">
      <c r="A680" s="5" t="s">
        <v>1298</v>
      </c>
      <c r="B680" s="5" t="s">
        <v>1298</v>
      </c>
      <c r="C680" s="5" t="s">
        <v>20</v>
      </c>
      <c r="D680" s="6" t="s">
        <v>2113</v>
      </c>
      <c r="E680" s="18">
        <v>52897837</v>
      </c>
      <c r="F680" s="7" t="s">
        <v>578</v>
      </c>
      <c r="G680" s="8">
        <v>29922</v>
      </c>
      <c r="H680" s="9" t="s">
        <v>2737</v>
      </c>
      <c r="I680" s="5" t="s">
        <v>580</v>
      </c>
      <c r="J680" s="5" t="s">
        <v>602</v>
      </c>
      <c r="K680" s="5" t="s">
        <v>585</v>
      </c>
      <c r="L680" s="11">
        <v>10000000</v>
      </c>
      <c r="M680" s="13">
        <v>45331</v>
      </c>
      <c r="N680" s="13">
        <v>45334</v>
      </c>
      <c r="O680" s="13">
        <v>45382</v>
      </c>
      <c r="P680" s="15">
        <v>49</v>
      </c>
      <c r="Q680" s="11" t="s">
        <v>619</v>
      </c>
      <c r="R680" s="11">
        <f>+VLOOKUP(A680,[1]Hoja2!$A$4:$B$2887,2,FALSE)</f>
        <v>10000000</v>
      </c>
      <c r="S680" s="11">
        <f t="shared" si="20"/>
        <v>0</v>
      </c>
      <c r="T680" s="19">
        <f t="shared" si="21"/>
        <v>100</v>
      </c>
      <c r="U680" s="5">
        <v>0</v>
      </c>
      <c r="V680" s="10" t="s">
        <v>3603</v>
      </c>
    </row>
    <row r="681" spans="1:22" s="4" customFormat="1" ht="76.5" x14ac:dyDescent="0.2">
      <c r="A681" s="5" t="s">
        <v>1299</v>
      </c>
      <c r="B681" s="5" t="s">
        <v>1299</v>
      </c>
      <c r="C681" s="5" t="s">
        <v>20</v>
      </c>
      <c r="D681" s="6" t="s">
        <v>513</v>
      </c>
      <c r="E681" s="18">
        <v>79961171</v>
      </c>
      <c r="F681" s="7" t="s">
        <v>578</v>
      </c>
      <c r="G681" s="8">
        <v>28220</v>
      </c>
      <c r="H681" s="9" t="s">
        <v>2738</v>
      </c>
      <c r="I681" s="5" t="s">
        <v>580</v>
      </c>
      <c r="J681" s="5" t="s">
        <v>2905</v>
      </c>
      <c r="K681" s="5" t="s">
        <v>584</v>
      </c>
      <c r="L681" s="11">
        <v>12802400</v>
      </c>
      <c r="M681" s="13">
        <v>45331</v>
      </c>
      <c r="N681" s="13">
        <v>45334</v>
      </c>
      <c r="O681" s="13">
        <v>45382</v>
      </c>
      <c r="P681" s="15">
        <v>49</v>
      </c>
      <c r="Q681" s="11" t="s">
        <v>619</v>
      </c>
      <c r="R681" s="11">
        <f>+VLOOKUP(A681,[1]Hoja2!$A$4:$B$2887,2,FALSE)</f>
        <v>12802400</v>
      </c>
      <c r="S681" s="11">
        <f t="shared" si="20"/>
        <v>0</v>
      </c>
      <c r="T681" s="19">
        <f t="shared" si="21"/>
        <v>100</v>
      </c>
      <c r="U681" s="5">
        <v>0</v>
      </c>
      <c r="V681" s="10" t="s">
        <v>3604</v>
      </c>
    </row>
    <row r="682" spans="1:22" s="4" customFormat="1" ht="51" x14ac:dyDescent="0.2">
      <c r="A682" s="5" t="s">
        <v>1300</v>
      </c>
      <c r="B682" s="5" t="s">
        <v>1300</v>
      </c>
      <c r="C682" s="5" t="s">
        <v>1784</v>
      </c>
      <c r="D682" s="6" t="s">
        <v>378</v>
      </c>
      <c r="E682" s="18">
        <v>79757215</v>
      </c>
      <c r="F682" s="7" t="s">
        <v>578</v>
      </c>
      <c r="G682" s="8">
        <v>27290</v>
      </c>
      <c r="H682" s="9" t="s">
        <v>2739</v>
      </c>
      <c r="I682" s="5" t="s">
        <v>580</v>
      </c>
      <c r="J682" s="5" t="s">
        <v>606</v>
      </c>
      <c r="K682" s="5" t="s">
        <v>589</v>
      </c>
      <c r="L682" s="11">
        <v>5626055</v>
      </c>
      <c r="M682" s="13">
        <v>45331</v>
      </c>
      <c r="N682" s="13">
        <v>45334</v>
      </c>
      <c r="O682" s="13">
        <v>45382</v>
      </c>
      <c r="P682" s="15">
        <v>49</v>
      </c>
      <c r="Q682" s="11" t="s">
        <v>619</v>
      </c>
      <c r="R682" s="11">
        <f>+VLOOKUP(A682,[1]Hoja2!$A$4:$B$2887,2,FALSE)</f>
        <v>8273610</v>
      </c>
      <c r="S682" s="11">
        <f t="shared" si="20"/>
        <v>-2647555</v>
      </c>
      <c r="T682" s="19">
        <f t="shared" si="21"/>
        <v>147.05881830163409</v>
      </c>
      <c r="U682" s="5">
        <v>0</v>
      </c>
      <c r="V682" s="10" t="s">
        <v>3605</v>
      </c>
    </row>
    <row r="683" spans="1:22" s="4" customFormat="1" ht="51" x14ac:dyDescent="0.2">
      <c r="A683" s="5" t="s">
        <v>1301</v>
      </c>
      <c r="B683" s="5" t="s">
        <v>1301</v>
      </c>
      <c r="C683" s="5" t="s">
        <v>20</v>
      </c>
      <c r="D683" s="6" t="s">
        <v>2114</v>
      </c>
      <c r="E683" s="18">
        <v>80100417</v>
      </c>
      <c r="F683" s="7" t="s">
        <v>578</v>
      </c>
      <c r="G683" s="8">
        <v>30569</v>
      </c>
      <c r="H683" s="9" t="s">
        <v>2740</v>
      </c>
      <c r="I683" s="5" t="s">
        <v>580</v>
      </c>
      <c r="J683" s="5" t="s">
        <v>606</v>
      </c>
      <c r="K683" s="5" t="s">
        <v>589</v>
      </c>
      <c r="L683" s="11">
        <v>9847273</v>
      </c>
      <c r="M683" s="13">
        <v>45331</v>
      </c>
      <c r="N683" s="13">
        <v>45334</v>
      </c>
      <c r="O683" s="13">
        <v>45382</v>
      </c>
      <c r="P683" s="15">
        <v>49</v>
      </c>
      <c r="Q683" s="11" t="s">
        <v>619</v>
      </c>
      <c r="R683" s="11">
        <f>+VLOOKUP(A683,[1]Hoja2!$A$4:$B$2887,2,FALSE)</f>
        <v>14573964</v>
      </c>
      <c r="S683" s="11">
        <f t="shared" si="20"/>
        <v>-4726691</v>
      </c>
      <c r="T683" s="19">
        <f t="shared" si="21"/>
        <v>147.99999959379616</v>
      </c>
      <c r="U683" s="5">
        <v>0</v>
      </c>
      <c r="V683" s="10" t="s">
        <v>3606</v>
      </c>
    </row>
    <row r="684" spans="1:22" s="4" customFormat="1" ht="51" x14ac:dyDescent="0.2">
      <c r="A684" s="5" t="s">
        <v>1302</v>
      </c>
      <c r="B684" s="5" t="s">
        <v>1302</v>
      </c>
      <c r="C684" s="5" t="s">
        <v>1784</v>
      </c>
      <c r="D684" s="6" t="s">
        <v>2115</v>
      </c>
      <c r="E684" s="18">
        <v>80004500</v>
      </c>
      <c r="F684" s="7" t="s">
        <v>578</v>
      </c>
      <c r="G684" s="8">
        <v>28991</v>
      </c>
      <c r="H684" s="9" t="s">
        <v>2732</v>
      </c>
      <c r="I684" s="5" t="s">
        <v>580</v>
      </c>
      <c r="J684" s="5" t="s">
        <v>606</v>
      </c>
      <c r="K684" s="5" t="s">
        <v>589</v>
      </c>
      <c r="L684" s="11">
        <v>6563700</v>
      </c>
      <c r="M684" s="13">
        <v>45331</v>
      </c>
      <c r="N684" s="13">
        <v>45334</v>
      </c>
      <c r="O684" s="13">
        <v>45382</v>
      </c>
      <c r="P684" s="15">
        <v>49</v>
      </c>
      <c r="Q684" s="11" t="s">
        <v>619</v>
      </c>
      <c r="R684" s="11">
        <f>+VLOOKUP(A684,[1]Hoja2!$A$4:$B$2887,2,FALSE)</f>
        <v>9652500</v>
      </c>
      <c r="S684" s="11">
        <f t="shared" si="20"/>
        <v>-3088800</v>
      </c>
      <c r="T684" s="19">
        <f t="shared" si="21"/>
        <v>147.05882352941177</v>
      </c>
      <c r="U684" s="5">
        <v>0</v>
      </c>
      <c r="V684" s="10" t="s">
        <v>3607</v>
      </c>
    </row>
    <row r="685" spans="1:22" s="4" customFormat="1" ht="51" x14ac:dyDescent="0.2">
      <c r="A685" s="5" t="s">
        <v>1303</v>
      </c>
      <c r="B685" s="5" t="s">
        <v>1303</v>
      </c>
      <c r="C685" s="5" t="s">
        <v>20</v>
      </c>
      <c r="D685" s="6" t="s">
        <v>2116</v>
      </c>
      <c r="E685" s="18">
        <v>1030630212</v>
      </c>
      <c r="F685" s="7" t="s">
        <v>578</v>
      </c>
      <c r="G685" s="8">
        <v>34224</v>
      </c>
      <c r="H685" s="9" t="s">
        <v>2618</v>
      </c>
      <c r="I685" s="5" t="s">
        <v>580</v>
      </c>
      <c r="J685" s="5" t="s">
        <v>2906</v>
      </c>
      <c r="K685" s="5" t="s">
        <v>591</v>
      </c>
      <c r="L685" s="11">
        <v>10820453</v>
      </c>
      <c r="M685" s="13">
        <v>45334</v>
      </c>
      <c r="N685" s="13">
        <v>45337</v>
      </c>
      <c r="O685" s="13">
        <v>45473</v>
      </c>
      <c r="P685" s="15">
        <v>135</v>
      </c>
      <c r="Q685" s="11" t="s">
        <v>619</v>
      </c>
      <c r="R685" s="11">
        <f>+VLOOKUP(A685,[1]Hoja2!$A$4:$B$2887,2,FALSE)</f>
        <v>10820453</v>
      </c>
      <c r="S685" s="11">
        <f t="shared" si="20"/>
        <v>0</v>
      </c>
      <c r="T685" s="19">
        <f t="shared" si="21"/>
        <v>100</v>
      </c>
      <c r="U685" s="5">
        <v>1</v>
      </c>
      <c r="V685" s="10" t="s">
        <v>3608</v>
      </c>
    </row>
    <row r="686" spans="1:22" s="4" customFormat="1" ht="51" x14ac:dyDescent="0.2">
      <c r="A686" s="5" t="s">
        <v>1304</v>
      </c>
      <c r="B686" s="5" t="s">
        <v>1304</v>
      </c>
      <c r="C686" s="5" t="s">
        <v>20</v>
      </c>
      <c r="D686" s="6" t="s">
        <v>2117</v>
      </c>
      <c r="E686" s="18">
        <v>1030627574</v>
      </c>
      <c r="F686" s="7" t="s">
        <v>578</v>
      </c>
      <c r="G686" s="8">
        <v>34158</v>
      </c>
      <c r="H686" s="9" t="s">
        <v>2618</v>
      </c>
      <c r="I686" s="5" t="s">
        <v>580</v>
      </c>
      <c r="J686" s="5" t="s">
        <v>2906</v>
      </c>
      <c r="K686" s="5" t="s">
        <v>591</v>
      </c>
      <c r="L686" s="11">
        <v>10820453</v>
      </c>
      <c r="M686" s="13">
        <v>45334</v>
      </c>
      <c r="N686" s="13">
        <v>45337</v>
      </c>
      <c r="O686" s="13">
        <v>45473</v>
      </c>
      <c r="P686" s="15">
        <v>135</v>
      </c>
      <c r="Q686" s="11" t="s">
        <v>619</v>
      </c>
      <c r="R686" s="11">
        <f>+VLOOKUP(A686,[1]Hoja2!$A$4:$B$2887,2,FALSE)</f>
        <v>10820453</v>
      </c>
      <c r="S686" s="11">
        <f t="shared" si="20"/>
        <v>0</v>
      </c>
      <c r="T686" s="19">
        <f t="shared" si="21"/>
        <v>100</v>
      </c>
      <c r="U686" s="5">
        <v>0</v>
      </c>
      <c r="V686" s="10" t="s">
        <v>3609</v>
      </c>
    </row>
    <row r="687" spans="1:22" s="4" customFormat="1" ht="51" x14ac:dyDescent="0.2">
      <c r="A687" s="5" t="s">
        <v>1305</v>
      </c>
      <c r="B687" s="5" t="s">
        <v>1305</v>
      </c>
      <c r="C687" s="5" t="s">
        <v>1784</v>
      </c>
      <c r="D687" s="6" t="s">
        <v>2118</v>
      </c>
      <c r="E687" s="18">
        <v>1077085327</v>
      </c>
      <c r="F687" s="7" t="s">
        <v>578</v>
      </c>
      <c r="G687" s="8">
        <v>33489</v>
      </c>
      <c r="H687" s="9" t="s">
        <v>2509</v>
      </c>
      <c r="I687" s="5" t="s">
        <v>580</v>
      </c>
      <c r="J687" s="5" t="s">
        <v>2906</v>
      </c>
      <c r="K687" s="5" t="s">
        <v>591</v>
      </c>
      <c r="L687" s="11">
        <v>10768725</v>
      </c>
      <c r="M687" s="13">
        <v>45334</v>
      </c>
      <c r="N687" s="13">
        <v>45337</v>
      </c>
      <c r="O687" s="13">
        <v>45473</v>
      </c>
      <c r="P687" s="15">
        <v>135</v>
      </c>
      <c r="Q687" s="11" t="s">
        <v>619</v>
      </c>
      <c r="R687" s="11">
        <f>+VLOOKUP(A687,[1]Hoja2!$A$4:$B$2887,2,FALSE)</f>
        <v>10768725</v>
      </c>
      <c r="S687" s="11">
        <f t="shared" si="20"/>
        <v>0</v>
      </c>
      <c r="T687" s="19">
        <f t="shared" si="21"/>
        <v>100</v>
      </c>
      <c r="U687" s="5">
        <v>0</v>
      </c>
      <c r="V687" s="10" t="s">
        <v>3610</v>
      </c>
    </row>
    <row r="688" spans="1:22" s="4" customFormat="1" ht="51" x14ac:dyDescent="0.2">
      <c r="A688" s="5" t="s">
        <v>1306</v>
      </c>
      <c r="B688" s="5" t="s">
        <v>1306</v>
      </c>
      <c r="C688" s="5" t="s">
        <v>1784</v>
      </c>
      <c r="D688" s="6" t="s">
        <v>238</v>
      </c>
      <c r="E688" s="18">
        <v>53032736</v>
      </c>
      <c r="F688" s="7" t="s">
        <v>578</v>
      </c>
      <c r="G688" s="8">
        <v>31341</v>
      </c>
      <c r="H688" s="9" t="s">
        <v>2728</v>
      </c>
      <c r="I688" s="5" t="s">
        <v>580</v>
      </c>
      <c r="J688" s="5" t="s">
        <v>606</v>
      </c>
      <c r="K688" s="5" t="s">
        <v>589</v>
      </c>
      <c r="L688" s="11">
        <v>6563700</v>
      </c>
      <c r="M688" s="13">
        <v>45334</v>
      </c>
      <c r="N688" s="13">
        <v>45336</v>
      </c>
      <c r="O688" s="13">
        <v>45382</v>
      </c>
      <c r="P688" s="15">
        <v>47</v>
      </c>
      <c r="Q688" s="11" t="s">
        <v>619</v>
      </c>
      <c r="R688" s="11">
        <f>+VLOOKUP(A688,[1]Hoja2!$A$4:$B$2887,2,FALSE)</f>
        <v>9523800</v>
      </c>
      <c r="S688" s="11">
        <f t="shared" si="20"/>
        <v>-2960100</v>
      </c>
      <c r="T688" s="19">
        <f t="shared" si="21"/>
        <v>145.09803921568627</v>
      </c>
      <c r="U688" s="5">
        <v>0</v>
      </c>
      <c r="V688" s="10" t="s">
        <v>3611</v>
      </c>
    </row>
    <row r="689" spans="1:22" s="4" customFormat="1" ht="51" x14ac:dyDescent="0.2">
      <c r="A689" s="5" t="s">
        <v>1307</v>
      </c>
      <c r="B689" s="5" t="s">
        <v>1307</v>
      </c>
      <c r="C689" s="5" t="s">
        <v>1784</v>
      </c>
      <c r="D689" s="6" t="s">
        <v>213</v>
      </c>
      <c r="E689" s="18">
        <v>52726119</v>
      </c>
      <c r="F689" s="7" t="s">
        <v>578</v>
      </c>
      <c r="G689" s="8">
        <v>29647</v>
      </c>
      <c r="H689" s="9" t="s">
        <v>2728</v>
      </c>
      <c r="I689" s="5" t="s">
        <v>580</v>
      </c>
      <c r="J689" s="5" t="s">
        <v>606</v>
      </c>
      <c r="K689" s="5" t="s">
        <v>589</v>
      </c>
      <c r="L689" s="11">
        <v>6563700</v>
      </c>
      <c r="M689" s="13">
        <v>45336</v>
      </c>
      <c r="N689" s="13">
        <v>45341</v>
      </c>
      <c r="O689" s="13">
        <v>45382</v>
      </c>
      <c r="P689" s="15">
        <v>42</v>
      </c>
      <c r="Q689" s="11" t="s">
        <v>619</v>
      </c>
      <c r="R689" s="11">
        <f>+VLOOKUP(A689,[1]Hoja2!$A$4:$B$2887,2,FALSE)</f>
        <v>9137700</v>
      </c>
      <c r="S689" s="11">
        <f t="shared" si="20"/>
        <v>-2574000</v>
      </c>
      <c r="T689" s="19">
        <f t="shared" si="21"/>
        <v>139.21568627450981</v>
      </c>
      <c r="U689" s="5">
        <v>0</v>
      </c>
      <c r="V689" s="10" t="s">
        <v>3612</v>
      </c>
    </row>
    <row r="690" spans="1:22" s="4" customFormat="1" ht="51" x14ac:dyDescent="0.2">
      <c r="A690" s="5" t="s">
        <v>1308</v>
      </c>
      <c r="B690" s="5" t="s">
        <v>1308</v>
      </c>
      <c r="C690" s="5" t="s">
        <v>1784</v>
      </c>
      <c r="D690" s="6" t="s">
        <v>2119</v>
      </c>
      <c r="E690" s="18">
        <v>1010184125</v>
      </c>
      <c r="F690" s="7" t="s">
        <v>578</v>
      </c>
      <c r="G690" s="8">
        <v>32726</v>
      </c>
      <c r="H690" s="9" t="s">
        <v>2732</v>
      </c>
      <c r="I690" s="5" t="s">
        <v>580</v>
      </c>
      <c r="J690" s="5" t="s">
        <v>606</v>
      </c>
      <c r="K690" s="5" t="s">
        <v>589</v>
      </c>
      <c r="L690" s="11">
        <v>6563700</v>
      </c>
      <c r="M690" s="13">
        <v>45334</v>
      </c>
      <c r="N690" s="13">
        <v>45335</v>
      </c>
      <c r="O690" s="13">
        <v>45382</v>
      </c>
      <c r="P690" s="15">
        <v>48</v>
      </c>
      <c r="Q690" s="11" t="s">
        <v>619</v>
      </c>
      <c r="R690" s="11">
        <f>+VLOOKUP(A690,[1]Hoja2!$A$4:$B$2887,2,FALSE)</f>
        <v>9523800</v>
      </c>
      <c r="S690" s="11">
        <f t="shared" si="20"/>
        <v>-2960100</v>
      </c>
      <c r="T690" s="19">
        <f t="shared" si="21"/>
        <v>145.09803921568627</v>
      </c>
      <c r="U690" s="5">
        <v>0</v>
      </c>
      <c r="V690" s="10" t="s">
        <v>3613</v>
      </c>
    </row>
    <row r="691" spans="1:22" s="4" customFormat="1" ht="51" x14ac:dyDescent="0.2">
      <c r="A691" s="5" t="s">
        <v>1309</v>
      </c>
      <c r="B691" s="5" t="s">
        <v>1309</v>
      </c>
      <c r="C691" s="5" t="s">
        <v>20</v>
      </c>
      <c r="D691" s="6" t="s">
        <v>396</v>
      </c>
      <c r="E691" s="18">
        <v>1010228898</v>
      </c>
      <c r="F691" s="7" t="s">
        <v>578</v>
      </c>
      <c r="G691" s="8">
        <v>35274</v>
      </c>
      <c r="H691" s="9" t="s">
        <v>2537</v>
      </c>
      <c r="I691" s="5" t="s">
        <v>580</v>
      </c>
      <c r="J691" s="5" t="s">
        <v>2906</v>
      </c>
      <c r="K691" s="5" t="s">
        <v>591</v>
      </c>
      <c r="L691" s="11">
        <v>17994900</v>
      </c>
      <c r="M691" s="13">
        <v>45334</v>
      </c>
      <c r="N691" s="13">
        <v>45338</v>
      </c>
      <c r="O691" s="13">
        <v>45473</v>
      </c>
      <c r="P691" s="15">
        <v>134</v>
      </c>
      <c r="Q691" s="11" t="s">
        <v>619</v>
      </c>
      <c r="R691" s="11">
        <f>+VLOOKUP(A691,[1]Hoja2!$A$4:$B$2887,2,FALSE)</f>
        <v>17994900</v>
      </c>
      <c r="S691" s="11">
        <f t="shared" si="20"/>
        <v>0</v>
      </c>
      <c r="T691" s="19">
        <f t="shared" si="21"/>
        <v>100</v>
      </c>
      <c r="U691" s="5">
        <v>0</v>
      </c>
      <c r="V691" s="10" t="s">
        <v>3614</v>
      </c>
    </row>
    <row r="692" spans="1:22" s="4" customFormat="1" ht="51" x14ac:dyDescent="0.2">
      <c r="A692" s="5" t="s">
        <v>1310</v>
      </c>
      <c r="B692" s="5" t="s">
        <v>1310</v>
      </c>
      <c r="C692" s="5" t="s">
        <v>1784</v>
      </c>
      <c r="D692" s="6" t="s">
        <v>2120</v>
      </c>
      <c r="E692" s="18">
        <v>80718000</v>
      </c>
      <c r="F692" s="7" t="s">
        <v>578</v>
      </c>
      <c r="G692" s="8">
        <v>30819</v>
      </c>
      <c r="H692" s="9" t="s">
        <v>2741</v>
      </c>
      <c r="I692" s="5" t="s">
        <v>580</v>
      </c>
      <c r="J692" s="5" t="s">
        <v>606</v>
      </c>
      <c r="K692" s="5" t="s">
        <v>589</v>
      </c>
      <c r="L692" s="11">
        <v>29610000</v>
      </c>
      <c r="M692" s="13">
        <v>45331</v>
      </c>
      <c r="N692" s="13">
        <v>45331</v>
      </c>
      <c r="O692" s="13">
        <v>45473</v>
      </c>
      <c r="P692" s="15">
        <v>141</v>
      </c>
      <c r="Q692" s="11" t="s">
        <v>619</v>
      </c>
      <c r="R692" s="11">
        <f>+VLOOKUP(A692,[1]Hoja2!$A$4:$B$2887,2,FALSE)</f>
        <v>29610000</v>
      </c>
      <c r="S692" s="11">
        <f t="shared" si="20"/>
        <v>0</v>
      </c>
      <c r="T692" s="19">
        <f t="shared" si="21"/>
        <v>100</v>
      </c>
      <c r="U692" s="5">
        <v>0</v>
      </c>
      <c r="V692" s="10" t="s">
        <v>3615</v>
      </c>
    </row>
    <row r="693" spans="1:22" s="4" customFormat="1" ht="51" x14ac:dyDescent="0.2">
      <c r="A693" s="5" t="s">
        <v>1311</v>
      </c>
      <c r="B693" s="5" t="s">
        <v>1311</v>
      </c>
      <c r="C693" s="5" t="s">
        <v>1784</v>
      </c>
      <c r="D693" s="6" t="s">
        <v>2121</v>
      </c>
      <c r="E693" s="18">
        <v>80010064</v>
      </c>
      <c r="F693" s="7" t="s">
        <v>578</v>
      </c>
      <c r="G693" s="8">
        <v>28970</v>
      </c>
      <c r="H693" s="9" t="s">
        <v>2742</v>
      </c>
      <c r="I693" s="5" t="s">
        <v>580</v>
      </c>
      <c r="J693" s="5" t="s">
        <v>606</v>
      </c>
      <c r="K693" s="5" t="s">
        <v>589</v>
      </c>
      <c r="L693" s="11">
        <v>29610000</v>
      </c>
      <c r="M693" s="13">
        <v>45331</v>
      </c>
      <c r="N693" s="13">
        <v>45331</v>
      </c>
      <c r="O693" s="13">
        <v>45473</v>
      </c>
      <c r="P693" s="15">
        <v>141</v>
      </c>
      <c r="Q693" s="11" t="s">
        <v>619</v>
      </c>
      <c r="R693" s="11">
        <f>+VLOOKUP(A693,[1]Hoja2!$A$4:$B$2887,2,FALSE)</f>
        <v>29610000</v>
      </c>
      <c r="S693" s="11">
        <f t="shared" si="20"/>
        <v>0</v>
      </c>
      <c r="T693" s="19">
        <f t="shared" si="21"/>
        <v>100</v>
      </c>
      <c r="U693" s="5">
        <v>0</v>
      </c>
      <c r="V693" s="10" t="s">
        <v>3616</v>
      </c>
    </row>
    <row r="694" spans="1:22" s="4" customFormat="1" ht="51" x14ac:dyDescent="0.2">
      <c r="A694" s="5" t="s">
        <v>1312</v>
      </c>
      <c r="B694" s="5" t="s">
        <v>1312</v>
      </c>
      <c r="C694" s="5" t="s">
        <v>20</v>
      </c>
      <c r="D694" s="6" t="s">
        <v>2122</v>
      </c>
      <c r="E694" s="18">
        <v>1012457764</v>
      </c>
      <c r="F694" s="7" t="s">
        <v>578</v>
      </c>
      <c r="G694" s="8">
        <v>36128</v>
      </c>
      <c r="H694" s="9" t="s">
        <v>2743</v>
      </c>
      <c r="I694" s="5" t="s">
        <v>580</v>
      </c>
      <c r="J694" s="5" t="s">
        <v>603</v>
      </c>
      <c r="K694" s="5" t="s">
        <v>586</v>
      </c>
      <c r="L694" s="11">
        <v>4500000</v>
      </c>
      <c r="M694" s="13">
        <v>45331</v>
      </c>
      <c r="N694" s="13">
        <v>45334</v>
      </c>
      <c r="O694" s="13">
        <v>45382</v>
      </c>
      <c r="P694" s="15">
        <v>49</v>
      </c>
      <c r="Q694" s="11" t="s">
        <v>619</v>
      </c>
      <c r="R694" s="11">
        <f>+VLOOKUP(A694,[1]Hoja2!$A$4:$B$2887,2,FALSE)</f>
        <v>4500000</v>
      </c>
      <c r="S694" s="11">
        <f t="shared" si="20"/>
        <v>0</v>
      </c>
      <c r="T694" s="19">
        <f t="shared" si="21"/>
        <v>100</v>
      </c>
      <c r="U694" s="5">
        <v>0</v>
      </c>
      <c r="V694" s="10" t="s">
        <v>3617</v>
      </c>
    </row>
    <row r="695" spans="1:22" s="4" customFormat="1" ht="51" x14ac:dyDescent="0.2">
      <c r="A695" s="5" t="s">
        <v>1312</v>
      </c>
      <c r="B695" s="5" t="s">
        <v>1313</v>
      </c>
      <c r="C695" s="5" t="s">
        <v>1784</v>
      </c>
      <c r="D695" s="6" t="s">
        <v>48</v>
      </c>
      <c r="E695" s="18">
        <v>80235027</v>
      </c>
      <c r="F695" s="7" t="s">
        <v>578</v>
      </c>
      <c r="G695" s="8">
        <v>29476</v>
      </c>
      <c r="H695" s="9" t="s">
        <v>2717</v>
      </c>
      <c r="I695" s="5" t="s">
        <v>580</v>
      </c>
      <c r="J695" s="5" t="s">
        <v>616</v>
      </c>
      <c r="K695" s="5" t="s">
        <v>586</v>
      </c>
      <c r="L695" s="11">
        <v>8625000</v>
      </c>
      <c r="M695" s="13">
        <v>45331</v>
      </c>
      <c r="N695" s="13">
        <v>45334</v>
      </c>
      <c r="O695" s="13">
        <v>45382</v>
      </c>
      <c r="P695" s="15">
        <v>49</v>
      </c>
      <c r="Q695" s="11" t="s">
        <v>619</v>
      </c>
      <c r="R695" s="11">
        <f>+VLOOKUP(A695,[1]Hoja2!$A$4:$B$2887,2,FALSE)</f>
        <v>4500000</v>
      </c>
      <c r="S695" s="11">
        <f t="shared" si="20"/>
        <v>4125000</v>
      </c>
      <c r="T695" s="19">
        <f t="shared" si="21"/>
        <v>52.173913043478258</v>
      </c>
      <c r="U695" s="5">
        <v>0</v>
      </c>
      <c r="V695" s="10" t="s">
        <v>3618</v>
      </c>
    </row>
    <row r="696" spans="1:22" s="4" customFormat="1" ht="51" x14ac:dyDescent="0.2">
      <c r="A696" s="5" t="s">
        <v>1314</v>
      </c>
      <c r="B696" s="5" t="s">
        <v>1314</v>
      </c>
      <c r="C696" s="5" t="s">
        <v>20</v>
      </c>
      <c r="D696" s="6" t="s">
        <v>2123</v>
      </c>
      <c r="E696" s="18">
        <v>1015470283</v>
      </c>
      <c r="F696" s="7" t="s">
        <v>578</v>
      </c>
      <c r="G696" s="8">
        <v>35650</v>
      </c>
      <c r="H696" s="9" t="s">
        <v>2744</v>
      </c>
      <c r="I696" s="5" t="s">
        <v>580</v>
      </c>
      <c r="J696" s="5" t="s">
        <v>601</v>
      </c>
      <c r="K696" s="5" t="s">
        <v>584</v>
      </c>
      <c r="L696" s="11">
        <v>13491000</v>
      </c>
      <c r="M696" s="13">
        <v>45335</v>
      </c>
      <c r="N696" s="13">
        <v>45337</v>
      </c>
      <c r="O696" s="13">
        <v>45473</v>
      </c>
      <c r="P696" s="15">
        <v>135</v>
      </c>
      <c r="Q696" s="11" t="s">
        <v>619</v>
      </c>
      <c r="R696" s="11">
        <f>+VLOOKUP(A696,[1]Hoja2!$A$4:$B$2887,2,FALSE)</f>
        <v>13491000</v>
      </c>
      <c r="S696" s="11">
        <f t="shared" si="20"/>
        <v>0</v>
      </c>
      <c r="T696" s="19">
        <f t="shared" si="21"/>
        <v>100</v>
      </c>
      <c r="U696" s="5">
        <v>3</v>
      </c>
      <c r="V696" s="10" t="s">
        <v>3619</v>
      </c>
    </row>
    <row r="697" spans="1:22" s="4" customFormat="1" ht="51" x14ac:dyDescent="0.2">
      <c r="A697" s="5" t="s">
        <v>1315</v>
      </c>
      <c r="B697" s="5" t="s">
        <v>1315</v>
      </c>
      <c r="C697" s="5" t="s">
        <v>1784</v>
      </c>
      <c r="D697" s="6" t="s">
        <v>2124</v>
      </c>
      <c r="E697" s="18">
        <v>1023884366</v>
      </c>
      <c r="F697" s="7" t="s">
        <v>578</v>
      </c>
      <c r="G697" s="8">
        <v>32640</v>
      </c>
      <c r="H697" s="9" t="s">
        <v>2745</v>
      </c>
      <c r="I697" s="5" t="s">
        <v>580</v>
      </c>
      <c r="J697" s="5" t="s">
        <v>606</v>
      </c>
      <c r="K697" s="5" t="s">
        <v>589</v>
      </c>
      <c r="L697" s="11">
        <v>5626054</v>
      </c>
      <c r="M697" s="13">
        <v>45335</v>
      </c>
      <c r="N697" s="13">
        <v>45337</v>
      </c>
      <c r="O697" s="13">
        <v>45382</v>
      </c>
      <c r="P697" s="15">
        <v>46</v>
      </c>
      <c r="Q697" s="11" t="s">
        <v>619</v>
      </c>
      <c r="R697" s="11">
        <f>+VLOOKUP(A697,[1]Hoja2!$A$4:$B$2887,2,FALSE)</f>
        <v>8052980</v>
      </c>
      <c r="S697" s="11">
        <f t="shared" si="20"/>
        <v>-2426926</v>
      </c>
      <c r="T697" s="19">
        <f t="shared" si="21"/>
        <v>143.13726814566658</v>
      </c>
      <c r="U697" s="5">
        <v>0</v>
      </c>
      <c r="V697" s="10" t="s">
        <v>3620</v>
      </c>
    </row>
    <row r="698" spans="1:22" s="4" customFormat="1" ht="51" x14ac:dyDescent="0.2">
      <c r="A698" s="5" t="s">
        <v>1316</v>
      </c>
      <c r="B698" s="5" t="s">
        <v>1316</v>
      </c>
      <c r="C698" s="5" t="s">
        <v>20</v>
      </c>
      <c r="D698" s="6" t="s">
        <v>2125</v>
      </c>
      <c r="E698" s="18">
        <v>1020780962</v>
      </c>
      <c r="F698" s="7" t="s">
        <v>578</v>
      </c>
      <c r="G698" s="8">
        <v>34076</v>
      </c>
      <c r="H698" s="9" t="s">
        <v>2618</v>
      </c>
      <c r="I698" s="5" t="s">
        <v>580</v>
      </c>
      <c r="J698" s="5" t="s">
        <v>2906</v>
      </c>
      <c r="K698" s="5" t="s">
        <v>591</v>
      </c>
      <c r="L698" s="11">
        <v>10820453</v>
      </c>
      <c r="M698" s="13">
        <v>45335</v>
      </c>
      <c r="N698" s="13">
        <v>45337</v>
      </c>
      <c r="O698" s="13">
        <v>45382</v>
      </c>
      <c r="P698" s="15">
        <v>46</v>
      </c>
      <c r="Q698" s="11" t="s">
        <v>619</v>
      </c>
      <c r="R698" s="11">
        <f>+VLOOKUP(A698,[1]Hoja2!$A$4:$B$2887,2,FALSE)</f>
        <v>15629543</v>
      </c>
      <c r="S698" s="11">
        <f t="shared" si="20"/>
        <v>-4809090</v>
      </c>
      <c r="T698" s="19">
        <f t="shared" si="21"/>
        <v>144.44444239072061</v>
      </c>
      <c r="U698" s="5">
        <v>1</v>
      </c>
      <c r="V698" s="10" t="s">
        <v>3621</v>
      </c>
    </row>
    <row r="699" spans="1:22" s="4" customFormat="1" ht="51" x14ac:dyDescent="0.2">
      <c r="A699" s="5" t="s">
        <v>1317</v>
      </c>
      <c r="B699" s="5" t="s">
        <v>1317</v>
      </c>
      <c r="C699" s="5" t="s">
        <v>1784</v>
      </c>
      <c r="D699" s="6" t="s">
        <v>2126</v>
      </c>
      <c r="E699" s="18">
        <v>1033703424</v>
      </c>
      <c r="F699" s="7" t="s">
        <v>578</v>
      </c>
      <c r="G699" s="8">
        <v>32445</v>
      </c>
      <c r="H699" s="9" t="s">
        <v>2554</v>
      </c>
      <c r="I699" s="5" t="s">
        <v>580</v>
      </c>
      <c r="J699" s="5" t="s">
        <v>2906</v>
      </c>
      <c r="K699" s="5" t="s">
        <v>591</v>
      </c>
      <c r="L699" s="11">
        <v>10768725</v>
      </c>
      <c r="M699" s="13">
        <v>45334</v>
      </c>
      <c r="N699" s="13">
        <v>45337</v>
      </c>
      <c r="O699" s="13">
        <v>45473</v>
      </c>
      <c r="P699" s="15">
        <v>135</v>
      </c>
      <c r="Q699" s="11" t="s">
        <v>619</v>
      </c>
      <c r="R699" s="11">
        <f>+VLOOKUP(A699,[1]Hoja2!$A$4:$B$2887,2,FALSE)</f>
        <v>10768725</v>
      </c>
      <c r="S699" s="11">
        <f t="shared" si="20"/>
        <v>0</v>
      </c>
      <c r="T699" s="19">
        <f t="shared" si="21"/>
        <v>100</v>
      </c>
      <c r="U699" s="5">
        <v>0</v>
      </c>
      <c r="V699" s="10" t="s">
        <v>3622</v>
      </c>
    </row>
    <row r="700" spans="1:22" s="4" customFormat="1" ht="63.75" x14ac:dyDescent="0.2">
      <c r="A700" s="5" t="s">
        <v>1318</v>
      </c>
      <c r="B700" s="5" t="s">
        <v>1318</v>
      </c>
      <c r="C700" s="5" t="s">
        <v>20</v>
      </c>
      <c r="D700" s="6" t="s">
        <v>2127</v>
      </c>
      <c r="E700" s="18">
        <v>1030647220</v>
      </c>
      <c r="F700" s="7" t="s">
        <v>578</v>
      </c>
      <c r="G700" s="8">
        <v>34657</v>
      </c>
      <c r="H700" s="9" t="s">
        <v>2746</v>
      </c>
      <c r="I700" s="5" t="s">
        <v>580</v>
      </c>
      <c r="J700" s="5" t="s">
        <v>603</v>
      </c>
      <c r="K700" s="5" t="s">
        <v>586</v>
      </c>
      <c r="L700" s="11">
        <v>9300000</v>
      </c>
      <c r="M700" s="13">
        <v>45334</v>
      </c>
      <c r="N700" s="13">
        <v>45338</v>
      </c>
      <c r="O700" s="13">
        <v>45375</v>
      </c>
      <c r="P700" s="15">
        <v>38</v>
      </c>
      <c r="Q700" s="11" t="s">
        <v>619</v>
      </c>
      <c r="R700" s="11">
        <f>+VLOOKUP(A700,[1]Hoja2!$A$4:$B$2887,2,FALSE)</f>
        <v>12400000</v>
      </c>
      <c r="S700" s="11">
        <f t="shared" si="20"/>
        <v>-3100000</v>
      </c>
      <c r="T700" s="19">
        <f t="shared" si="21"/>
        <v>133.33333333333334</v>
      </c>
      <c r="U700" s="5">
        <v>0</v>
      </c>
      <c r="V700" s="10" t="s">
        <v>3623</v>
      </c>
    </row>
    <row r="701" spans="1:22" s="4" customFormat="1" ht="51" x14ac:dyDescent="0.2">
      <c r="A701" s="5" t="s">
        <v>1319</v>
      </c>
      <c r="B701" s="5" t="s">
        <v>1319</v>
      </c>
      <c r="C701" s="5" t="s">
        <v>20</v>
      </c>
      <c r="D701" s="6" t="s">
        <v>2128</v>
      </c>
      <c r="E701" s="18">
        <v>79795460</v>
      </c>
      <c r="F701" s="7" t="s">
        <v>578</v>
      </c>
      <c r="G701" s="8">
        <v>28594</v>
      </c>
      <c r="H701" s="9" t="s">
        <v>2537</v>
      </c>
      <c r="I701" s="5" t="s">
        <v>580</v>
      </c>
      <c r="J701" s="5" t="s">
        <v>2906</v>
      </c>
      <c r="K701" s="5" t="s">
        <v>591</v>
      </c>
      <c r="L701" s="11">
        <v>16195410</v>
      </c>
      <c r="M701" s="13">
        <v>45334</v>
      </c>
      <c r="N701" s="13">
        <v>45337</v>
      </c>
      <c r="O701" s="13">
        <v>45473</v>
      </c>
      <c r="P701" s="15">
        <v>135</v>
      </c>
      <c r="Q701" s="11" t="s">
        <v>619</v>
      </c>
      <c r="R701" s="11">
        <f>+VLOOKUP(A701,[1]Hoja2!$A$4:$B$2887,2,FALSE)</f>
        <v>16195410</v>
      </c>
      <c r="S701" s="11">
        <f t="shared" si="20"/>
        <v>0</v>
      </c>
      <c r="T701" s="19">
        <f t="shared" si="21"/>
        <v>100</v>
      </c>
      <c r="U701" s="5">
        <v>0</v>
      </c>
      <c r="V701" s="10" t="s">
        <v>3624</v>
      </c>
    </row>
    <row r="702" spans="1:22" s="4" customFormat="1" ht="51" x14ac:dyDescent="0.2">
      <c r="A702" s="5" t="s">
        <v>1320</v>
      </c>
      <c r="B702" s="5" t="s">
        <v>1320</v>
      </c>
      <c r="C702" s="5" t="s">
        <v>20</v>
      </c>
      <c r="D702" s="6" t="s">
        <v>2129</v>
      </c>
      <c r="E702" s="18">
        <v>1072196463</v>
      </c>
      <c r="F702" s="7" t="s">
        <v>578</v>
      </c>
      <c r="G702" s="8">
        <v>35495</v>
      </c>
      <c r="H702" s="9" t="s">
        <v>2618</v>
      </c>
      <c r="I702" s="5" t="s">
        <v>580</v>
      </c>
      <c r="J702" s="5" t="s">
        <v>2906</v>
      </c>
      <c r="K702" s="5" t="s">
        <v>591</v>
      </c>
      <c r="L702" s="11">
        <v>10820453</v>
      </c>
      <c r="M702" s="13">
        <v>45335</v>
      </c>
      <c r="N702" s="13">
        <v>45337</v>
      </c>
      <c r="O702" s="13">
        <v>45473</v>
      </c>
      <c r="P702" s="15">
        <v>135</v>
      </c>
      <c r="Q702" s="11" t="s">
        <v>619</v>
      </c>
      <c r="R702" s="11">
        <f>+VLOOKUP(A702,[1]Hoja2!$A$4:$B$2887,2,FALSE)</f>
        <v>10820453</v>
      </c>
      <c r="S702" s="11">
        <f t="shared" si="20"/>
        <v>0</v>
      </c>
      <c r="T702" s="19">
        <f t="shared" si="21"/>
        <v>100</v>
      </c>
      <c r="U702" s="5">
        <v>0</v>
      </c>
      <c r="V702" s="10" t="s">
        <v>3625</v>
      </c>
    </row>
    <row r="703" spans="1:22" s="4" customFormat="1" ht="51" x14ac:dyDescent="0.2">
      <c r="A703" s="5" t="s">
        <v>1321</v>
      </c>
      <c r="B703" s="5" t="s">
        <v>1321</v>
      </c>
      <c r="C703" s="5" t="s">
        <v>20</v>
      </c>
      <c r="D703" s="6" t="s">
        <v>436</v>
      </c>
      <c r="E703" s="18">
        <v>1061689233</v>
      </c>
      <c r="F703" s="7" t="s">
        <v>578</v>
      </c>
      <c r="G703" s="8">
        <v>31531</v>
      </c>
      <c r="H703" s="9" t="s">
        <v>2586</v>
      </c>
      <c r="I703" s="5" t="s">
        <v>580</v>
      </c>
      <c r="J703" s="5" t="s">
        <v>2906</v>
      </c>
      <c r="K703" s="5" t="s">
        <v>591</v>
      </c>
      <c r="L703" s="11">
        <v>10820453</v>
      </c>
      <c r="M703" s="13">
        <v>45334</v>
      </c>
      <c r="N703" s="13">
        <v>45337</v>
      </c>
      <c r="O703" s="13">
        <v>45473</v>
      </c>
      <c r="P703" s="15">
        <v>135</v>
      </c>
      <c r="Q703" s="11" t="s">
        <v>619</v>
      </c>
      <c r="R703" s="11">
        <f>+VLOOKUP(A703,[1]Hoja2!$A$4:$B$2887,2,FALSE)</f>
        <v>15629543</v>
      </c>
      <c r="S703" s="11">
        <f t="shared" si="20"/>
        <v>-4809090</v>
      </c>
      <c r="T703" s="19">
        <f t="shared" si="21"/>
        <v>144.44444239072061</v>
      </c>
      <c r="U703" s="5">
        <v>0</v>
      </c>
      <c r="V703" s="10" t="s">
        <v>3626</v>
      </c>
    </row>
    <row r="704" spans="1:22" s="4" customFormat="1" ht="51" x14ac:dyDescent="0.2">
      <c r="A704" s="5" t="s">
        <v>1322</v>
      </c>
      <c r="B704" s="5" t="s">
        <v>1322</v>
      </c>
      <c r="C704" s="5" t="s">
        <v>1784</v>
      </c>
      <c r="D704" s="6" t="s">
        <v>2130</v>
      </c>
      <c r="E704" s="18">
        <v>79897327</v>
      </c>
      <c r="F704" s="7" t="s">
        <v>578</v>
      </c>
      <c r="G704" s="8">
        <v>28715</v>
      </c>
      <c r="H704" s="9" t="s">
        <v>2747</v>
      </c>
      <c r="I704" s="5" t="s">
        <v>580</v>
      </c>
      <c r="J704" s="5" t="s">
        <v>603</v>
      </c>
      <c r="K704" s="5" t="s">
        <v>586</v>
      </c>
      <c r="L704" s="11">
        <v>4950000</v>
      </c>
      <c r="M704" s="13">
        <v>45334</v>
      </c>
      <c r="N704" s="13">
        <v>45335</v>
      </c>
      <c r="O704" s="13">
        <v>45377</v>
      </c>
      <c r="P704" s="15">
        <v>43</v>
      </c>
      <c r="Q704" s="11" t="s">
        <v>619</v>
      </c>
      <c r="R704" s="11">
        <f>+VLOOKUP(A704,[1]Hoja2!$A$4:$B$2887,2,FALSE)</f>
        <v>4950000</v>
      </c>
      <c r="S704" s="11">
        <f t="shared" si="20"/>
        <v>0</v>
      </c>
      <c r="T704" s="19">
        <f t="shared" si="21"/>
        <v>100</v>
      </c>
      <c r="U704" s="5">
        <v>0</v>
      </c>
      <c r="V704" s="10" t="s">
        <v>3627</v>
      </c>
    </row>
    <row r="705" spans="1:22" s="4" customFormat="1" ht="51" x14ac:dyDescent="0.2">
      <c r="A705" s="5" t="s">
        <v>1323</v>
      </c>
      <c r="B705" s="5" t="s">
        <v>1323</v>
      </c>
      <c r="C705" s="5" t="s">
        <v>20</v>
      </c>
      <c r="D705" s="6" t="s">
        <v>155</v>
      </c>
      <c r="E705" s="18">
        <v>80177723</v>
      </c>
      <c r="F705" s="7" t="s">
        <v>578</v>
      </c>
      <c r="G705" s="8" t="s">
        <v>2414</v>
      </c>
      <c r="H705" s="9" t="s">
        <v>2537</v>
      </c>
      <c r="I705" s="5" t="s">
        <v>580</v>
      </c>
      <c r="J705" s="5" t="s">
        <v>614</v>
      </c>
      <c r="K705" s="5" t="s">
        <v>591</v>
      </c>
      <c r="L705" s="11">
        <v>16195410</v>
      </c>
      <c r="M705" s="13">
        <v>45334</v>
      </c>
      <c r="N705" s="13">
        <v>45337</v>
      </c>
      <c r="O705" s="13">
        <v>45473</v>
      </c>
      <c r="P705" s="15">
        <v>135</v>
      </c>
      <c r="Q705" s="11" t="s">
        <v>619</v>
      </c>
      <c r="R705" s="11">
        <f>+VLOOKUP(A705,[1]Hoja2!$A$4:$B$2887,2,FALSE)</f>
        <v>23393370</v>
      </c>
      <c r="S705" s="11">
        <f t="shared" si="20"/>
        <v>-7197960</v>
      </c>
      <c r="T705" s="19">
        <f t="shared" si="21"/>
        <v>144.44444444444446</v>
      </c>
      <c r="U705" s="5">
        <v>0</v>
      </c>
      <c r="V705" s="10" t="s">
        <v>3628</v>
      </c>
    </row>
    <row r="706" spans="1:22" s="4" customFormat="1" ht="51" x14ac:dyDescent="0.2">
      <c r="A706" s="5" t="s">
        <v>1324</v>
      </c>
      <c r="B706" s="5" t="s">
        <v>1324</v>
      </c>
      <c r="C706" s="5" t="s">
        <v>1784</v>
      </c>
      <c r="D706" s="6" t="s">
        <v>2131</v>
      </c>
      <c r="E706" s="18">
        <v>71751336</v>
      </c>
      <c r="F706" s="7" t="s">
        <v>578</v>
      </c>
      <c r="G706" s="8">
        <v>27393</v>
      </c>
      <c r="H706" s="9" t="s">
        <v>2619</v>
      </c>
      <c r="I706" s="5" t="s">
        <v>580</v>
      </c>
      <c r="J706" s="5" t="s">
        <v>614</v>
      </c>
      <c r="K706" s="5" t="s">
        <v>591</v>
      </c>
      <c r="L706" s="11">
        <v>10768725</v>
      </c>
      <c r="M706" s="13">
        <v>45335</v>
      </c>
      <c r="N706" s="13">
        <v>45341</v>
      </c>
      <c r="O706" s="13">
        <v>45473</v>
      </c>
      <c r="P706" s="15">
        <v>131</v>
      </c>
      <c r="Q706" s="11" t="s">
        <v>619</v>
      </c>
      <c r="R706" s="11">
        <f>+VLOOKUP(A706,[1]Hoja2!$A$4:$B$2887,2,FALSE)</f>
        <v>10768725</v>
      </c>
      <c r="S706" s="11">
        <f t="shared" si="20"/>
        <v>0</v>
      </c>
      <c r="T706" s="19">
        <f t="shared" si="21"/>
        <v>100</v>
      </c>
      <c r="U706" s="5">
        <v>0</v>
      </c>
      <c r="V706" s="10" t="s">
        <v>3629</v>
      </c>
    </row>
    <row r="707" spans="1:22" s="4" customFormat="1" ht="51" x14ac:dyDescent="0.2">
      <c r="A707" s="5" t="s">
        <v>1325</v>
      </c>
      <c r="B707" s="5" t="s">
        <v>1325</v>
      </c>
      <c r="C707" s="5" t="s">
        <v>1784</v>
      </c>
      <c r="D707" s="6" t="s">
        <v>2132</v>
      </c>
      <c r="E707" s="18">
        <v>1032426286</v>
      </c>
      <c r="F707" s="7" t="s">
        <v>578</v>
      </c>
      <c r="G707" s="8">
        <v>32523</v>
      </c>
      <c r="H707" s="9" t="s">
        <v>2728</v>
      </c>
      <c r="I707" s="5" t="s">
        <v>580</v>
      </c>
      <c r="J707" s="5" t="s">
        <v>606</v>
      </c>
      <c r="K707" s="5" t="s">
        <v>589</v>
      </c>
      <c r="L707" s="11">
        <v>6563700</v>
      </c>
      <c r="M707" s="13">
        <v>45334</v>
      </c>
      <c r="N707" s="13">
        <v>45335</v>
      </c>
      <c r="O707" s="13">
        <v>45382</v>
      </c>
      <c r="P707" s="15">
        <v>48</v>
      </c>
      <c r="Q707" s="11" t="s">
        <v>619</v>
      </c>
      <c r="R707" s="11">
        <f>+VLOOKUP(A707,[1]Hoja2!$A$4:$B$2887,2,FALSE)</f>
        <v>9523800</v>
      </c>
      <c r="S707" s="11">
        <f t="shared" si="20"/>
        <v>-2960100</v>
      </c>
      <c r="T707" s="19">
        <f t="shared" si="21"/>
        <v>145.09803921568627</v>
      </c>
      <c r="U707" s="5">
        <v>0</v>
      </c>
      <c r="V707" s="10" t="s">
        <v>3630</v>
      </c>
    </row>
    <row r="708" spans="1:22" s="4" customFormat="1" ht="51" x14ac:dyDescent="0.2">
      <c r="A708" s="5" t="s">
        <v>1326</v>
      </c>
      <c r="B708" s="5" t="s">
        <v>1326</v>
      </c>
      <c r="C708" s="5" t="s">
        <v>20</v>
      </c>
      <c r="D708" s="6" t="s">
        <v>2133</v>
      </c>
      <c r="E708" s="18">
        <v>1192762392</v>
      </c>
      <c r="F708" s="7" t="s">
        <v>578</v>
      </c>
      <c r="G708" s="8">
        <v>36829</v>
      </c>
      <c r="H708" s="9" t="s">
        <v>2618</v>
      </c>
      <c r="I708" s="5" t="s">
        <v>580</v>
      </c>
      <c r="J708" s="5" t="s">
        <v>614</v>
      </c>
      <c r="K708" s="5" t="s">
        <v>591</v>
      </c>
      <c r="L708" s="11">
        <v>10820453</v>
      </c>
      <c r="M708" s="13">
        <v>45335</v>
      </c>
      <c r="N708" s="13">
        <v>45337</v>
      </c>
      <c r="O708" s="13">
        <v>45473</v>
      </c>
      <c r="P708" s="15">
        <v>135</v>
      </c>
      <c r="Q708" s="11" t="s">
        <v>619</v>
      </c>
      <c r="R708" s="11">
        <f>+VLOOKUP(A708,[1]Hoja2!$A$4:$B$2887,2,FALSE)</f>
        <v>10820453</v>
      </c>
      <c r="S708" s="11">
        <f t="shared" ref="S708:S771" si="22">+L708-R708</f>
        <v>0</v>
      </c>
      <c r="T708" s="19">
        <f t="shared" si="21"/>
        <v>100</v>
      </c>
      <c r="U708" s="5">
        <v>0</v>
      </c>
      <c r="V708" s="10" t="s">
        <v>3631</v>
      </c>
    </row>
    <row r="709" spans="1:22" s="4" customFormat="1" ht="51" x14ac:dyDescent="0.2">
      <c r="A709" s="5" t="s">
        <v>1327</v>
      </c>
      <c r="B709" s="5" t="s">
        <v>1327</v>
      </c>
      <c r="C709" s="5" t="s">
        <v>1784</v>
      </c>
      <c r="D709" s="6" t="s">
        <v>488</v>
      </c>
      <c r="E709" s="18">
        <v>79954299</v>
      </c>
      <c r="F709" s="7" t="s">
        <v>578</v>
      </c>
      <c r="G709" s="8">
        <v>29273</v>
      </c>
      <c r="H709" s="9" t="s">
        <v>2554</v>
      </c>
      <c r="I709" s="5" t="s">
        <v>580</v>
      </c>
      <c r="J709" s="5" t="s">
        <v>2906</v>
      </c>
      <c r="K709" s="5" t="s">
        <v>591</v>
      </c>
      <c r="L709" s="11">
        <v>16195410</v>
      </c>
      <c r="M709" s="13">
        <v>45334</v>
      </c>
      <c r="N709" s="13">
        <v>45337</v>
      </c>
      <c r="O709" s="13">
        <v>45473</v>
      </c>
      <c r="P709" s="15">
        <v>135</v>
      </c>
      <c r="Q709" s="11" t="s">
        <v>619</v>
      </c>
      <c r="R709" s="11">
        <f>+VLOOKUP(A709,[1]Hoja2!$A$4:$B$2887,2,FALSE)</f>
        <v>23393370</v>
      </c>
      <c r="S709" s="11">
        <f t="shared" si="22"/>
        <v>-7197960</v>
      </c>
      <c r="T709" s="19">
        <f t="shared" ref="T709:T772" si="23">IF(S709="0","0",+R709*100/L709)</f>
        <v>144.44444444444446</v>
      </c>
      <c r="U709" s="5">
        <v>1</v>
      </c>
      <c r="V709" s="10" t="s">
        <v>3632</v>
      </c>
    </row>
    <row r="710" spans="1:22" s="4" customFormat="1" ht="51" x14ac:dyDescent="0.2">
      <c r="A710" s="5" t="s">
        <v>1328</v>
      </c>
      <c r="B710" s="5" t="s">
        <v>1328</v>
      </c>
      <c r="C710" s="5" t="s">
        <v>20</v>
      </c>
      <c r="D710" s="6" t="s">
        <v>77</v>
      </c>
      <c r="E710" s="18">
        <v>1073691989</v>
      </c>
      <c r="F710" s="7" t="s">
        <v>578</v>
      </c>
      <c r="G710" s="8">
        <v>33550</v>
      </c>
      <c r="H710" s="9" t="s">
        <v>2634</v>
      </c>
      <c r="I710" s="5" t="s">
        <v>580</v>
      </c>
      <c r="J710" s="5" t="s">
        <v>2906</v>
      </c>
      <c r="K710" s="5" t="s">
        <v>591</v>
      </c>
      <c r="L710" s="11">
        <v>5397167</v>
      </c>
      <c r="M710" s="13">
        <v>45335</v>
      </c>
      <c r="N710" s="13">
        <v>45336</v>
      </c>
      <c r="O710" s="13">
        <v>45382</v>
      </c>
      <c r="P710" s="15">
        <v>47</v>
      </c>
      <c r="Q710" s="11" t="s">
        <v>619</v>
      </c>
      <c r="R710" s="11">
        <f>+VLOOKUP(A710,[1]Hoja2!$A$4:$B$2887,2,FALSE)</f>
        <v>5397167</v>
      </c>
      <c r="S710" s="11">
        <f t="shared" si="22"/>
        <v>0</v>
      </c>
      <c r="T710" s="19">
        <f t="shared" si="23"/>
        <v>100</v>
      </c>
      <c r="U710" s="5">
        <v>0</v>
      </c>
      <c r="V710" s="10" t="s">
        <v>3633</v>
      </c>
    </row>
    <row r="711" spans="1:22" s="4" customFormat="1" ht="51" x14ac:dyDescent="0.2">
      <c r="A711" s="5" t="s">
        <v>1329</v>
      </c>
      <c r="B711" s="5" t="s">
        <v>1329</v>
      </c>
      <c r="C711" s="5" t="s">
        <v>20</v>
      </c>
      <c r="D711" s="6" t="s">
        <v>189</v>
      </c>
      <c r="E711" s="18">
        <v>1024497048</v>
      </c>
      <c r="F711" s="7" t="s">
        <v>578</v>
      </c>
      <c r="G711" s="8">
        <v>30277</v>
      </c>
      <c r="H711" s="9" t="s">
        <v>2594</v>
      </c>
      <c r="I711" s="5" t="s">
        <v>580</v>
      </c>
      <c r="J711" s="5" t="s">
        <v>2906</v>
      </c>
      <c r="K711" s="5" t="s">
        <v>591</v>
      </c>
      <c r="L711" s="11">
        <v>16195410</v>
      </c>
      <c r="M711" s="13">
        <v>45335</v>
      </c>
      <c r="N711" s="13">
        <v>45337</v>
      </c>
      <c r="O711" s="13">
        <v>45473</v>
      </c>
      <c r="P711" s="15">
        <v>135</v>
      </c>
      <c r="Q711" s="11" t="s">
        <v>619</v>
      </c>
      <c r="R711" s="11">
        <f>+VLOOKUP(A711,[1]Hoja2!$A$4:$B$2887,2,FALSE)</f>
        <v>23393370</v>
      </c>
      <c r="S711" s="11">
        <f t="shared" si="22"/>
        <v>-7197960</v>
      </c>
      <c r="T711" s="19">
        <f t="shared" si="23"/>
        <v>144.44444444444446</v>
      </c>
      <c r="U711" s="5">
        <v>1</v>
      </c>
      <c r="V711" s="10" t="s">
        <v>3634</v>
      </c>
    </row>
    <row r="712" spans="1:22" s="4" customFormat="1" ht="51" x14ac:dyDescent="0.2">
      <c r="A712" s="5" t="s">
        <v>1330</v>
      </c>
      <c r="B712" s="5" t="s">
        <v>1330</v>
      </c>
      <c r="C712" s="5" t="s">
        <v>20</v>
      </c>
      <c r="D712" s="6" t="s">
        <v>467</v>
      </c>
      <c r="E712" s="18">
        <v>1026263117</v>
      </c>
      <c r="F712" s="7" t="s">
        <v>578</v>
      </c>
      <c r="G712" s="8">
        <v>32511</v>
      </c>
      <c r="H712" s="9" t="s">
        <v>2537</v>
      </c>
      <c r="I712" s="5" t="s">
        <v>580</v>
      </c>
      <c r="J712" s="5" t="s">
        <v>2906</v>
      </c>
      <c r="K712" s="5" t="s">
        <v>591</v>
      </c>
      <c r="L712" s="11">
        <v>16195410</v>
      </c>
      <c r="M712" s="13">
        <v>45335</v>
      </c>
      <c r="N712" s="13">
        <v>45337</v>
      </c>
      <c r="O712" s="13">
        <v>45473</v>
      </c>
      <c r="P712" s="15">
        <v>135</v>
      </c>
      <c r="Q712" s="11" t="s">
        <v>619</v>
      </c>
      <c r="R712" s="11">
        <f>+VLOOKUP(A712,[1]Hoja2!$A$4:$B$2887,2,FALSE)</f>
        <v>16195410</v>
      </c>
      <c r="S712" s="11">
        <f t="shared" si="22"/>
        <v>0</v>
      </c>
      <c r="T712" s="19">
        <f t="shared" si="23"/>
        <v>100</v>
      </c>
      <c r="U712" s="5">
        <v>0</v>
      </c>
      <c r="V712" s="10" t="s">
        <v>3635</v>
      </c>
    </row>
    <row r="713" spans="1:22" s="4" customFormat="1" ht="51" x14ac:dyDescent="0.2">
      <c r="A713" s="5" t="s">
        <v>1331</v>
      </c>
      <c r="B713" s="5" t="s">
        <v>1331</v>
      </c>
      <c r="C713" s="5" t="s">
        <v>20</v>
      </c>
      <c r="D713" s="6" t="s">
        <v>2134</v>
      </c>
      <c r="E713" s="18">
        <v>1032494874</v>
      </c>
      <c r="F713" s="7" t="s">
        <v>578</v>
      </c>
      <c r="G713" s="8">
        <v>35674</v>
      </c>
      <c r="H713" s="9" t="s">
        <v>2618</v>
      </c>
      <c r="I713" s="5" t="s">
        <v>580</v>
      </c>
      <c r="J713" s="5" t="s">
        <v>2906</v>
      </c>
      <c r="K713" s="5" t="s">
        <v>591</v>
      </c>
      <c r="L713" s="11">
        <v>10820453</v>
      </c>
      <c r="M713" s="13">
        <v>45335</v>
      </c>
      <c r="N713" s="13">
        <v>45337</v>
      </c>
      <c r="O713" s="13">
        <v>45473</v>
      </c>
      <c r="P713" s="15">
        <v>135</v>
      </c>
      <c r="Q713" s="11" t="s">
        <v>619</v>
      </c>
      <c r="R713" s="11">
        <f>+VLOOKUP(A713,[1]Hoja2!$A$4:$B$2887,2,FALSE)</f>
        <v>10820453</v>
      </c>
      <c r="S713" s="11">
        <f t="shared" si="22"/>
        <v>0</v>
      </c>
      <c r="T713" s="19">
        <f t="shared" si="23"/>
        <v>100</v>
      </c>
      <c r="U713" s="5">
        <v>0</v>
      </c>
      <c r="V713" s="10" t="s">
        <v>3636</v>
      </c>
    </row>
    <row r="714" spans="1:22" s="4" customFormat="1" ht="51" x14ac:dyDescent="0.2">
      <c r="A714" s="5" t="s">
        <v>1332</v>
      </c>
      <c r="B714" s="5" t="s">
        <v>1332</v>
      </c>
      <c r="C714" s="5" t="s">
        <v>1784</v>
      </c>
      <c r="D714" s="6" t="s">
        <v>567</v>
      </c>
      <c r="E714" s="18">
        <v>1018507369</v>
      </c>
      <c r="F714" s="7" t="s">
        <v>578</v>
      </c>
      <c r="G714" s="8">
        <v>36124</v>
      </c>
      <c r="H714" s="9" t="s">
        <v>2748</v>
      </c>
      <c r="I714" s="5" t="s">
        <v>580</v>
      </c>
      <c r="J714" s="5" t="s">
        <v>602</v>
      </c>
      <c r="K714" s="5" t="s">
        <v>585</v>
      </c>
      <c r="L714" s="11">
        <v>6000000</v>
      </c>
      <c r="M714" s="13">
        <v>45334</v>
      </c>
      <c r="N714" s="13">
        <v>45337</v>
      </c>
      <c r="O714" s="13">
        <v>45382</v>
      </c>
      <c r="P714" s="15">
        <v>46</v>
      </c>
      <c r="Q714" s="11" t="s">
        <v>619</v>
      </c>
      <c r="R714" s="11">
        <f>+VLOOKUP(A714,[1]Hoja2!$A$4:$B$2887,2,FALSE)</f>
        <v>6000000</v>
      </c>
      <c r="S714" s="11">
        <f t="shared" si="22"/>
        <v>0</v>
      </c>
      <c r="T714" s="19">
        <f t="shared" si="23"/>
        <v>100</v>
      </c>
      <c r="U714" s="5">
        <v>0</v>
      </c>
      <c r="V714" s="10" t="s">
        <v>3637</v>
      </c>
    </row>
    <row r="715" spans="1:22" s="4" customFormat="1" ht="51" x14ac:dyDescent="0.2">
      <c r="A715" s="5" t="s">
        <v>1333</v>
      </c>
      <c r="B715" s="5" t="s">
        <v>1333</v>
      </c>
      <c r="C715" s="5" t="s">
        <v>20</v>
      </c>
      <c r="D715" s="6" t="s">
        <v>386</v>
      </c>
      <c r="E715" s="18">
        <v>1023912571</v>
      </c>
      <c r="F715" s="7" t="s">
        <v>578</v>
      </c>
      <c r="G715" s="8">
        <v>33587</v>
      </c>
      <c r="H715" s="9" t="s">
        <v>2523</v>
      </c>
      <c r="I715" s="5" t="s">
        <v>580</v>
      </c>
      <c r="J715" s="5" t="s">
        <v>614</v>
      </c>
      <c r="K715" s="5" t="s">
        <v>591</v>
      </c>
      <c r="L715" s="11">
        <v>16195410</v>
      </c>
      <c r="M715" s="13">
        <v>45335</v>
      </c>
      <c r="N715" s="13">
        <v>45337</v>
      </c>
      <c r="O715" s="13">
        <v>45473</v>
      </c>
      <c r="P715" s="15">
        <v>135</v>
      </c>
      <c r="Q715" s="11" t="s">
        <v>619</v>
      </c>
      <c r="R715" s="11">
        <f>+VLOOKUP(A715,[1]Hoja2!$A$4:$B$2887,2,FALSE)</f>
        <v>16195410</v>
      </c>
      <c r="S715" s="11">
        <f t="shared" si="22"/>
        <v>0</v>
      </c>
      <c r="T715" s="19">
        <f t="shared" si="23"/>
        <v>100</v>
      </c>
      <c r="U715" s="5">
        <v>0</v>
      </c>
      <c r="V715" s="10" t="s">
        <v>3638</v>
      </c>
    </row>
    <row r="716" spans="1:22" s="4" customFormat="1" ht="51" x14ac:dyDescent="0.2">
      <c r="A716" s="5" t="s">
        <v>1334</v>
      </c>
      <c r="B716" s="5" t="s">
        <v>1334</v>
      </c>
      <c r="C716" s="5" t="s">
        <v>1784</v>
      </c>
      <c r="D716" s="6" t="s">
        <v>573</v>
      </c>
      <c r="E716" s="18">
        <v>52113159</v>
      </c>
      <c r="F716" s="7" t="s">
        <v>578</v>
      </c>
      <c r="G716" s="8">
        <v>26231</v>
      </c>
      <c r="H716" s="9" t="s">
        <v>2749</v>
      </c>
      <c r="I716" s="5" t="s">
        <v>580</v>
      </c>
      <c r="J716" s="5" t="s">
        <v>614</v>
      </c>
      <c r="K716" s="5" t="s">
        <v>591</v>
      </c>
      <c r="L716" s="11">
        <v>7320200</v>
      </c>
      <c r="M716" s="13">
        <v>45334</v>
      </c>
      <c r="N716" s="13">
        <v>45337</v>
      </c>
      <c r="O716" s="13">
        <v>45382</v>
      </c>
      <c r="P716" s="15">
        <v>46</v>
      </c>
      <c r="Q716" s="11" t="s">
        <v>619</v>
      </c>
      <c r="R716" s="11">
        <f>+VLOOKUP(A716,[1]Hoja2!$A$4:$B$2887,2,FALSE)</f>
        <v>10621467</v>
      </c>
      <c r="S716" s="11">
        <f t="shared" si="22"/>
        <v>-3301267</v>
      </c>
      <c r="T716" s="19">
        <f t="shared" si="23"/>
        <v>145.09804376929591</v>
      </c>
      <c r="U716" s="5">
        <v>0</v>
      </c>
      <c r="V716" s="10" t="s">
        <v>3639</v>
      </c>
    </row>
    <row r="717" spans="1:22" s="4" customFormat="1" ht="51" x14ac:dyDescent="0.2">
      <c r="A717" s="5" t="s">
        <v>1335</v>
      </c>
      <c r="B717" s="5" t="s">
        <v>1335</v>
      </c>
      <c r="C717" s="5" t="s">
        <v>20</v>
      </c>
      <c r="D717" s="6" t="s">
        <v>185</v>
      </c>
      <c r="E717" s="18">
        <v>53012889</v>
      </c>
      <c r="F717" s="7" t="s">
        <v>578</v>
      </c>
      <c r="G717" s="8">
        <v>30886</v>
      </c>
      <c r="H717" s="9" t="s">
        <v>2537</v>
      </c>
      <c r="I717" s="5" t="s">
        <v>580</v>
      </c>
      <c r="J717" s="5" t="s">
        <v>2906</v>
      </c>
      <c r="K717" s="5" t="s">
        <v>591</v>
      </c>
      <c r="L717" s="11">
        <v>16195410</v>
      </c>
      <c r="M717" s="13">
        <v>45336</v>
      </c>
      <c r="N717" s="13">
        <v>45337</v>
      </c>
      <c r="O717" s="13">
        <v>45473</v>
      </c>
      <c r="P717" s="15">
        <v>135</v>
      </c>
      <c r="Q717" s="11" t="s">
        <v>619</v>
      </c>
      <c r="R717" s="11">
        <f>+VLOOKUP(A717,[1]Hoja2!$A$4:$B$2887,2,FALSE)</f>
        <v>16195410</v>
      </c>
      <c r="S717" s="11">
        <f t="shared" si="22"/>
        <v>0</v>
      </c>
      <c r="T717" s="19">
        <f t="shared" si="23"/>
        <v>100</v>
      </c>
      <c r="U717" s="5">
        <v>0</v>
      </c>
      <c r="V717" s="10" t="s">
        <v>3640</v>
      </c>
    </row>
    <row r="718" spans="1:22" s="4" customFormat="1" ht="51" x14ac:dyDescent="0.2">
      <c r="A718" s="5" t="s">
        <v>1336</v>
      </c>
      <c r="B718" s="5" t="s">
        <v>1336</v>
      </c>
      <c r="C718" s="5" t="s">
        <v>20</v>
      </c>
      <c r="D718" s="6" t="s">
        <v>490</v>
      </c>
      <c r="E718" s="18">
        <v>79761419</v>
      </c>
      <c r="F718" s="7" t="s">
        <v>578</v>
      </c>
      <c r="G718" s="8">
        <v>28776</v>
      </c>
      <c r="H718" s="9" t="s">
        <v>2537</v>
      </c>
      <c r="I718" s="5" t="s">
        <v>580</v>
      </c>
      <c r="J718" s="5" t="s">
        <v>2906</v>
      </c>
      <c r="K718" s="5" t="s">
        <v>591</v>
      </c>
      <c r="L718" s="11">
        <v>16195410</v>
      </c>
      <c r="M718" s="13">
        <v>45336</v>
      </c>
      <c r="N718" s="13">
        <v>45337</v>
      </c>
      <c r="O718" s="13">
        <v>45473</v>
      </c>
      <c r="P718" s="15">
        <v>135</v>
      </c>
      <c r="Q718" s="11" t="s">
        <v>619</v>
      </c>
      <c r="R718" s="11">
        <f>+VLOOKUP(A718,[1]Hoja2!$A$4:$B$2887,2,FALSE)</f>
        <v>16195410</v>
      </c>
      <c r="S718" s="11">
        <f t="shared" si="22"/>
        <v>0</v>
      </c>
      <c r="T718" s="19">
        <f t="shared" si="23"/>
        <v>100</v>
      </c>
      <c r="U718" s="5">
        <v>0</v>
      </c>
      <c r="V718" s="10" t="s">
        <v>3641</v>
      </c>
    </row>
    <row r="719" spans="1:22" s="4" customFormat="1" ht="51" x14ac:dyDescent="0.2">
      <c r="A719" s="5" t="s">
        <v>1337</v>
      </c>
      <c r="B719" s="5" t="s">
        <v>1337</v>
      </c>
      <c r="C719" s="5" t="s">
        <v>20</v>
      </c>
      <c r="D719" s="6" t="s">
        <v>2135</v>
      </c>
      <c r="E719" s="18">
        <v>80095645</v>
      </c>
      <c r="F719" s="7" t="s">
        <v>578</v>
      </c>
      <c r="G719" s="8">
        <v>31966</v>
      </c>
      <c r="H719" s="9" t="s">
        <v>2537</v>
      </c>
      <c r="I719" s="5" t="s">
        <v>580</v>
      </c>
      <c r="J719" s="5" t="s">
        <v>2906</v>
      </c>
      <c r="K719" s="5" t="s">
        <v>591</v>
      </c>
      <c r="L719" s="11">
        <v>16195410</v>
      </c>
      <c r="M719" s="13">
        <v>45336</v>
      </c>
      <c r="N719" s="13">
        <v>45338</v>
      </c>
      <c r="O719" s="13">
        <v>45473</v>
      </c>
      <c r="P719" s="15">
        <v>134</v>
      </c>
      <c r="Q719" s="11" t="s">
        <v>619</v>
      </c>
      <c r="R719" s="11">
        <f>+VLOOKUP(A719,[1]Hoja2!$A$4:$B$2887,2,FALSE)</f>
        <v>16195410</v>
      </c>
      <c r="S719" s="11">
        <f t="shared" si="22"/>
        <v>0</v>
      </c>
      <c r="T719" s="19">
        <f t="shared" si="23"/>
        <v>100</v>
      </c>
      <c r="U719" s="5">
        <v>0</v>
      </c>
      <c r="V719" s="10" t="s">
        <v>3642</v>
      </c>
    </row>
    <row r="720" spans="1:22" s="4" customFormat="1" ht="89.25" x14ac:dyDescent="0.2">
      <c r="A720" s="5" t="s">
        <v>1338</v>
      </c>
      <c r="B720" s="5" t="s">
        <v>1338</v>
      </c>
      <c r="C720" s="5" t="s">
        <v>20</v>
      </c>
      <c r="D720" s="6" t="s">
        <v>546</v>
      </c>
      <c r="E720" s="18">
        <v>1018426067</v>
      </c>
      <c r="F720" s="7" t="s">
        <v>578</v>
      </c>
      <c r="G720" s="8">
        <v>32671</v>
      </c>
      <c r="H720" s="9" t="s">
        <v>2750</v>
      </c>
      <c r="I720" s="5" t="s">
        <v>580</v>
      </c>
      <c r="J720" s="5" t="s">
        <v>2906</v>
      </c>
      <c r="K720" s="5" t="s">
        <v>591</v>
      </c>
      <c r="L720" s="11">
        <v>6588000</v>
      </c>
      <c r="M720" s="13">
        <v>45334</v>
      </c>
      <c r="N720" s="13">
        <v>45338</v>
      </c>
      <c r="O720" s="13">
        <v>45382</v>
      </c>
      <c r="P720" s="15">
        <v>45</v>
      </c>
      <c r="Q720" s="11" t="s">
        <v>619</v>
      </c>
      <c r="R720" s="11">
        <f>+VLOOKUP(A720,[1]Hoja2!$A$4:$B$2887,2,FALSE)</f>
        <v>6588000</v>
      </c>
      <c r="S720" s="11">
        <f t="shared" si="22"/>
        <v>0</v>
      </c>
      <c r="T720" s="19">
        <f t="shared" si="23"/>
        <v>100</v>
      </c>
      <c r="U720" s="5">
        <v>0</v>
      </c>
      <c r="V720" s="10" t="s">
        <v>3643</v>
      </c>
    </row>
    <row r="721" spans="1:22" s="4" customFormat="1" ht="51" x14ac:dyDescent="0.2">
      <c r="A721" s="5" t="s">
        <v>1339</v>
      </c>
      <c r="B721" s="5" t="s">
        <v>1339</v>
      </c>
      <c r="C721" s="5" t="s">
        <v>20</v>
      </c>
      <c r="D721" s="6" t="s">
        <v>2136</v>
      </c>
      <c r="E721" s="18">
        <v>52755246</v>
      </c>
      <c r="F721" s="7" t="s">
        <v>578</v>
      </c>
      <c r="G721" s="8">
        <v>29725</v>
      </c>
      <c r="H721" s="9" t="s">
        <v>2523</v>
      </c>
      <c r="I721" s="5" t="s">
        <v>580</v>
      </c>
      <c r="J721" s="5" t="s">
        <v>2906</v>
      </c>
      <c r="K721" s="5" t="s">
        <v>591</v>
      </c>
      <c r="L721" s="11">
        <v>14395920</v>
      </c>
      <c r="M721" s="13">
        <v>45334</v>
      </c>
      <c r="N721" s="13">
        <v>45352</v>
      </c>
      <c r="O721" s="13">
        <v>45473</v>
      </c>
      <c r="P721" s="15">
        <v>119</v>
      </c>
      <c r="Q721" s="11" t="s">
        <v>619</v>
      </c>
      <c r="R721" s="11">
        <f>+VLOOKUP(A721,[1]Hoja2!$A$4:$B$2887,2,FALSE)</f>
        <v>14395920</v>
      </c>
      <c r="S721" s="11">
        <f t="shared" si="22"/>
        <v>0</v>
      </c>
      <c r="T721" s="19">
        <f t="shared" si="23"/>
        <v>100</v>
      </c>
      <c r="U721" s="5">
        <v>0</v>
      </c>
      <c r="V721" s="10" t="s">
        <v>3644</v>
      </c>
    </row>
    <row r="722" spans="1:22" s="4" customFormat="1" ht="51" x14ac:dyDescent="0.2">
      <c r="A722" s="5" t="s">
        <v>1340</v>
      </c>
      <c r="B722" s="5" t="s">
        <v>1340</v>
      </c>
      <c r="C722" s="5" t="s">
        <v>20</v>
      </c>
      <c r="D722" s="6" t="s">
        <v>163</v>
      </c>
      <c r="E722" s="18">
        <v>1073711381</v>
      </c>
      <c r="F722" s="7" t="s">
        <v>578</v>
      </c>
      <c r="G722" s="8">
        <v>35640</v>
      </c>
      <c r="H722" s="9" t="s">
        <v>2618</v>
      </c>
      <c r="I722" s="5" t="s">
        <v>580</v>
      </c>
      <c r="J722" s="5" t="s">
        <v>2906</v>
      </c>
      <c r="K722" s="5" t="s">
        <v>591</v>
      </c>
      <c r="L722" s="11">
        <v>10820453</v>
      </c>
      <c r="M722" s="13">
        <v>45334</v>
      </c>
      <c r="N722" s="13">
        <v>45337</v>
      </c>
      <c r="O722" s="13">
        <v>45473</v>
      </c>
      <c r="P722" s="15">
        <v>135</v>
      </c>
      <c r="Q722" s="11" t="s">
        <v>619</v>
      </c>
      <c r="R722" s="11">
        <f>+VLOOKUP(A722,[1]Hoja2!$A$4:$B$2887,2,FALSE)</f>
        <v>8896817</v>
      </c>
      <c r="S722" s="11">
        <f t="shared" si="22"/>
        <v>1923636</v>
      </c>
      <c r="T722" s="19">
        <f t="shared" si="23"/>
        <v>82.22222304371175</v>
      </c>
      <c r="U722" s="5">
        <v>0</v>
      </c>
      <c r="V722" s="10" t="s">
        <v>3645</v>
      </c>
    </row>
    <row r="723" spans="1:22" s="4" customFormat="1" ht="76.5" x14ac:dyDescent="0.2">
      <c r="A723" s="5" t="s">
        <v>1341</v>
      </c>
      <c r="B723" s="5" t="s">
        <v>1341</v>
      </c>
      <c r="C723" s="5" t="s">
        <v>1784</v>
      </c>
      <c r="D723" s="6" t="s">
        <v>252</v>
      </c>
      <c r="E723" s="18">
        <v>80050747</v>
      </c>
      <c r="F723" s="7" t="s">
        <v>578</v>
      </c>
      <c r="G723" s="8">
        <v>29177</v>
      </c>
      <c r="H723" s="9" t="s">
        <v>2723</v>
      </c>
      <c r="I723" s="5" t="s">
        <v>580</v>
      </c>
      <c r="J723" s="5" t="s">
        <v>2906</v>
      </c>
      <c r="K723" s="5" t="s">
        <v>591</v>
      </c>
      <c r="L723" s="11">
        <v>6270000</v>
      </c>
      <c r="M723" s="13">
        <v>45334</v>
      </c>
      <c r="N723" s="13">
        <v>45337</v>
      </c>
      <c r="O723" s="13">
        <v>45382</v>
      </c>
      <c r="P723" s="15">
        <v>46</v>
      </c>
      <c r="Q723" s="11" t="s">
        <v>619</v>
      </c>
      <c r="R723" s="11">
        <f>+VLOOKUP(A723,[1]Hoja2!$A$4:$B$2887,2,FALSE)</f>
        <v>6270000</v>
      </c>
      <c r="S723" s="11">
        <f t="shared" si="22"/>
        <v>0</v>
      </c>
      <c r="T723" s="19">
        <f t="shared" si="23"/>
        <v>100</v>
      </c>
      <c r="U723" s="5">
        <v>0</v>
      </c>
      <c r="V723" s="10" t="s">
        <v>3646</v>
      </c>
    </row>
    <row r="724" spans="1:22" s="4" customFormat="1" ht="51" x14ac:dyDescent="0.2">
      <c r="A724" s="5" t="s">
        <v>1342</v>
      </c>
      <c r="B724" s="5" t="s">
        <v>1342</v>
      </c>
      <c r="C724" s="5" t="s">
        <v>1784</v>
      </c>
      <c r="D724" s="6" t="s">
        <v>460</v>
      </c>
      <c r="E724" s="18">
        <v>1033752709</v>
      </c>
      <c r="F724" s="7" t="s">
        <v>578</v>
      </c>
      <c r="G724" s="8">
        <v>34034</v>
      </c>
      <c r="H724" s="9" t="s">
        <v>2619</v>
      </c>
      <c r="I724" s="5" t="s">
        <v>580</v>
      </c>
      <c r="J724" s="5" t="s">
        <v>2906</v>
      </c>
      <c r="K724" s="5" t="s">
        <v>591</v>
      </c>
      <c r="L724" s="11">
        <v>10768725</v>
      </c>
      <c r="M724" s="13">
        <v>45335</v>
      </c>
      <c r="N724" s="13">
        <v>45341</v>
      </c>
      <c r="O724" s="13">
        <v>45473</v>
      </c>
      <c r="P724" s="15">
        <v>131</v>
      </c>
      <c r="Q724" s="11" t="s">
        <v>619</v>
      </c>
      <c r="R724" s="11">
        <f>+VLOOKUP(A724,[1]Hoja2!$A$4:$B$2887,2,FALSE)</f>
        <v>10768725</v>
      </c>
      <c r="S724" s="11">
        <f t="shared" si="22"/>
        <v>0</v>
      </c>
      <c r="T724" s="19">
        <f t="shared" si="23"/>
        <v>100</v>
      </c>
      <c r="U724" s="5">
        <v>0</v>
      </c>
      <c r="V724" s="10" t="s">
        <v>3647</v>
      </c>
    </row>
    <row r="725" spans="1:22" s="4" customFormat="1" ht="51" x14ac:dyDescent="0.2">
      <c r="A725" s="5" t="s">
        <v>1343</v>
      </c>
      <c r="B725" s="5" t="s">
        <v>1343</v>
      </c>
      <c r="C725" s="5" t="s">
        <v>20</v>
      </c>
      <c r="D725" s="6" t="s">
        <v>2137</v>
      </c>
      <c r="E725" s="18">
        <v>52054388</v>
      </c>
      <c r="F725" s="7" t="s">
        <v>578</v>
      </c>
      <c r="G725" s="8">
        <v>26381</v>
      </c>
      <c r="H725" s="9" t="s">
        <v>2618</v>
      </c>
      <c r="I725" s="5" t="s">
        <v>580</v>
      </c>
      <c r="J725" s="5" t="s">
        <v>2906</v>
      </c>
      <c r="K725" s="5" t="s">
        <v>591</v>
      </c>
      <c r="L725" s="11">
        <v>10820453</v>
      </c>
      <c r="M725" s="13">
        <v>45335</v>
      </c>
      <c r="N725" s="13">
        <v>45337</v>
      </c>
      <c r="O725" s="13">
        <v>45473</v>
      </c>
      <c r="P725" s="15">
        <v>135</v>
      </c>
      <c r="Q725" s="11" t="s">
        <v>619</v>
      </c>
      <c r="R725" s="11">
        <f>+VLOOKUP(A725,[1]Hoja2!$A$4:$B$2887,2,FALSE)</f>
        <v>10820453</v>
      </c>
      <c r="S725" s="11">
        <f t="shared" si="22"/>
        <v>0</v>
      </c>
      <c r="T725" s="19">
        <f t="shared" si="23"/>
        <v>100</v>
      </c>
      <c r="U725" s="5">
        <v>0</v>
      </c>
      <c r="V725" s="10" t="s">
        <v>3648</v>
      </c>
    </row>
    <row r="726" spans="1:22" s="4" customFormat="1" ht="51" x14ac:dyDescent="0.2">
      <c r="A726" s="5" t="s">
        <v>1344</v>
      </c>
      <c r="B726" s="5" t="s">
        <v>1344</v>
      </c>
      <c r="C726" s="5" t="s">
        <v>1784</v>
      </c>
      <c r="D726" s="6" t="s">
        <v>447</v>
      </c>
      <c r="E726" s="18">
        <v>1032455864</v>
      </c>
      <c r="F726" s="7" t="s">
        <v>578</v>
      </c>
      <c r="G726" s="8">
        <v>34048</v>
      </c>
      <c r="H726" s="9" t="s">
        <v>2728</v>
      </c>
      <c r="I726" s="5" t="s">
        <v>580</v>
      </c>
      <c r="J726" s="5" t="s">
        <v>606</v>
      </c>
      <c r="K726" s="5" t="s">
        <v>589</v>
      </c>
      <c r="L726" s="11">
        <v>6563700</v>
      </c>
      <c r="M726" s="13">
        <v>45335</v>
      </c>
      <c r="N726" s="13">
        <v>45338</v>
      </c>
      <c r="O726" s="13">
        <v>45382</v>
      </c>
      <c r="P726" s="15">
        <v>45</v>
      </c>
      <c r="Q726" s="11" t="s">
        <v>619</v>
      </c>
      <c r="R726" s="11">
        <f>+VLOOKUP(A726,[1]Hoja2!$A$4:$B$2887,2,FALSE)</f>
        <v>9395100</v>
      </c>
      <c r="S726" s="11">
        <f t="shared" si="22"/>
        <v>-2831400</v>
      </c>
      <c r="T726" s="19">
        <f t="shared" si="23"/>
        <v>143.13725490196077</v>
      </c>
      <c r="U726" s="5">
        <v>0</v>
      </c>
      <c r="V726" s="10" t="s">
        <v>3649</v>
      </c>
    </row>
    <row r="727" spans="1:22" s="4" customFormat="1" ht="51" x14ac:dyDescent="0.2">
      <c r="A727" s="5" t="s">
        <v>1345</v>
      </c>
      <c r="B727" s="5" t="s">
        <v>1345</v>
      </c>
      <c r="C727" s="5" t="s">
        <v>1784</v>
      </c>
      <c r="D727" s="6" t="s">
        <v>343</v>
      </c>
      <c r="E727" s="18">
        <v>1000131899</v>
      </c>
      <c r="F727" s="7" t="s">
        <v>578</v>
      </c>
      <c r="G727" s="8">
        <v>37762</v>
      </c>
      <c r="H727" s="9" t="s">
        <v>2620</v>
      </c>
      <c r="I727" s="5" t="s">
        <v>580</v>
      </c>
      <c r="J727" s="5" t="s">
        <v>2906</v>
      </c>
      <c r="K727" s="5" t="s">
        <v>591</v>
      </c>
      <c r="L727" s="11">
        <v>3606000</v>
      </c>
      <c r="M727" s="13">
        <v>45335</v>
      </c>
      <c r="N727" s="13">
        <v>45337</v>
      </c>
      <c r="O727" s="13">
        <v>45382</v>
      </c>
      <c r="P727" s="15">
        <v>46</v>
      </c>
      <c r="Q727" s="11" t="s">
        <v>619</v>
      </c>
      <c r="R727" s="11">
        <f>+VLOOKUP(A727,[1]Hoja2!$A$4:$B$2887,2,FALSE)</f>
        <v>3606000</v>
      </c>
      <c r="S727" s="11">
        <f t="shared" si="22"/>
        <v>0</v>
      </c>
      <c r="T727" s="19">
        <f t="shared" si="23"/>
        <v>100</v>
      </c>
      <c r="U727" s="5">
        <v>0</v>
      </c>
      <c r="V727" s="10" t="s">
        <v>3650</v>
      </c>
    </row>
    <row r="728" spans="1:22" s="4" customFormat="1" ht="51" x14ac:dyDescent="0.2">
      <c r="A728" s="5" t="s">
        <v>1346</v>
      </c>
      <c r="B728" s="5" t="s">
        <v>1346</v>
      </c>
      <c r="C728" s="5" t="s">
        <v>20</v>
      </c>
      <c r="D728" s="6" t="s">
        <v>2138</v>
      </c>
      <c r="E728" s="18">
        <v>1013679755</v>
      </c>
      <c r="F728" s="7" t="s">
        <v>578</v>
      </c>
      <c r="G728" s="8">
        <v>35819</v>
      </c>
      <c r="H728" s="9" t="s">
        <v>2616</v>
      </c>
      <c r="I728" s="5" t="s">
        <v>580</v>
      </c>
      <c r="J728" s="5" t="s">
        <v>2906</v>
      </c>
      <c r="K728" s="5" t="s">
        <v>591</v>
      </c>
      <c r="L728" s="11">
        <v>10820453</v>
      </c>
      <c r="M728" s="13">
        <v>45335</v>
      </c>
      <c r="N728" s="13">
        <v>45338</v>
      </c>
      <c r="O728" s="13">
        <v>45473</v>
      </c>
      <c r="P728" s="15">
        <v>134</v>
      </c>
      <c r="Q728" s="11" t="s">
        <v>619</v>
      </c>
      <c r="R728" s="11">
        <f>+VLOOKUP(A728,[1]Hoja2!$A$4:$B$2887,2,FALSE)</f>
        <v>8415908</v>
      </c>
      <c r="S728" s="11">
        <f t="shared" si="22"/>
        <v>2404545</v>
      </c>
      <c r="T728" s="19">
        <f t="shared" si="23"/>
        <v>77.777778804639695</v>
      </c>
      <c r="U728" s="5">
        <v>1</v>
      </c>
      <c r="V728" s="10" t="s">
        <v>3651</v>
      </c>
    </row>
    <row r="729" spans="1:22" s="4" customFormat="1" ht="51" x14ac:dyDescent="0.2">
      <c r="A729" s="5" t="s">
        <v>1347</v>
      </c>
      <c r="B729" s="5" t="s">
        <v>1347</v>
      </c>
      <c r="C729" s="5" t="s">
        <v>1784</v>
      </c>
      <c r="D729" s="6" t="s">
        <v>2139</v>
      </c>
      <c r="E729" s="18">
        <v>80150323</v>
      </c>
      <c r="F729" s="7" t="s">
        <v>578</v>
      </c>
      <c r="G729" s="8">
        <v>29470</v>
      </c>
      <c r="H729" s="9" t="s">
        <v>2617</v>
      </c>
      <c r="I729" s="5" t="s">
        <v>580</v>
      </c>
      <c r="J729" s="5" t="s">
        <v>2906</v>
      </c>
      <c r="K729" s="5" t="s">
        <v>591</v>
      </c>
      <c r="L729" s="11">
        <v>10768725</v>
      </c>
      <c r="M729" s="13">
        <v>45335</v>
      </c>
      <c r="N729" s="13">
        <v>45338</v>
      </c>
      <c r="O729" s="13">
        <v>45473</v>
      </c>
      <c r="P729" s="15">
        <v>134</v>
      </c>
      <c r="Q729" s="11" t="s">
        <v>619</v>
      </c>
      <c r="R729" s="11">
        <f>+VLOOKUP(A729,[1]Hoja2!$A$4:$B$2887,2,FALSE)</f>
        <v>10768725</v>
      </c>
      <c r="S729" s="11">
        <f t="shared" si="22"/>
        <v>0</v>
      </c>
      <c r="T729" s="19">
        <f t="shared" si="23"/>
        <v>100</v>
      </c>
      <c r="U729" s="5">
        <v>0</v>
      </c>
      <c r="V729" s="10" t="s">
        <v>3652</v>
      </c>
    </row>
    <row r="730" spans="1:22" s="4" customFormat="1" ht="51" x14ac:dyDescent="0.2">
      <c r="A730" s="5" t="s">
        <v>1348</v>
      </c>
      <c r="B730" s="5" t="s">
        <v>1348</v>
      </c>
      <c r="C730" s="5" t="s">
        <v>20</v>
      </c>
      <c r="D730" s="6" t="s">
        <v>169</v>
      </c>
      <c r="E730" s="18">
        <v>11348927</v>
      </c>
      <c r="F730" s="7" t="s">
        <v>578</v>
      </c>
      <c r="G730" s="8">
        <v>26490</v>
      </c>
      <c r="H730" s="9" t="s">
        <v>2594</v>
      </c>
      <c r="I730" s="5" t="s">
        <v>580</v>
      </c>
      <c r="J730" s="5" t="s">
        <v>2906</v>
      </c>
      <c r="K730" s="5" t="s">
        <v>591</v>
      </c>
      <c r="L730" s="11">
        <v>16195410</v>
      </c>
      <c r="M730" s="13">
        <v>45335</v>
      </c>
      <c r="N730" s="13">
        <v>45338</v>
      </c>
      <c r="O730" s="13">
        <v>45473</v>
      </c>
      <c r="P730" s="15">
        <v>134</v>
      </c>
      <c r="Q730" s="11" t="s">
        <v>619</v>
      </c>
      <c r="R730" s="11">
        <f>+VLOOKUP(A730,[1]Hoja2!$A$4:$B$2887,2,FALSE)</f>
        <v>16195410</v>
      </c>
      <c r="S730" s="11">
        <f t="shared" si="22"/>
        <v>0</v>
      </c>
      <c r="T730" s="19">
        <f t="shared" si="23"/>
        <v>100</v>
      </c>
      <c r="U730" s="5">
        <v>0</v>
      </c>
      <c r="V730" s="10" t="s">
        <v>3653</v>
      </c>
    </row>
    <row r="731" spans="1:22" s="4" customFormat="1" ht="51" x14ac:dyDescent="0.2">
      <c r="A731" s="5" t="s">
        <v>1349</v>
      </c>
      <c r="B731" s="5" t="s">
        <v>1349</v>
      </c>
      <c r="C731" s="5" t="s">
        <v>20</v>
      </c>
      <c r="D731" s="6" t="s">
        <v>2140</v>
      </c>
      <c r="E731" s="18">
        <v>53012109</v>
      </c>
      <c r="F731" s="7" t="s">
        <v>578</v>
      </c>
      <c r="G731" s="8">
        <v>30727</v>
      </c>
      <c r="H731" s="9" t="s">
        <v>2618</v>
      </c>
      <c r="I731" s="5" t="s">
        <v>580</v>
      </c>
      <c r="J731" s="5" t="s">
        <v>2906</v>
      </c>
      <c r="K731" s="5" t="s">
        <v>591</v>
      </c>
      <c r="L731" s="11">
        <v>10820453</v>
      </c>
      <c r="M731" s="13">
        <v>45335</v>
      </c>
      <c r="N731" s="13">
        <v>45337</v>
      </c>
      <c r="O731" s="13">
        <v>45473</v>
      </c>
      <c r="P731" s="15">
        <v>135</v>
      </c>
      <c r="Q731" s="11" t="s">
        <v>619</v>
      </c>
      <c r="R731" s="11">
        <f>+VLOOKUP(A731,[1]Hoja2!$A$4:$B$2887,2,FALSE)</f>
        <v>10820453</v>
      </c>
      <c r="S731" s="11">
        <f t="shared" si="22"/>
        <v>0</v>
      </c>
      <c r="T731" s="19">
        <f t="shared" si="23"/>
        <v>100</v>
      </c>
      <c r="U731" s="5">
        <v>0</v>
      </c>
      <c r="V731" s="10" t="s">
        <v>3654</v>
      </c>
    </row>
    <row r="732" spans="1:22" s="4" customFormat="1" ht="63.75" x14ac:dyDescent="0.2">
      <c r="A732" s="5" t="s">
        <v>1350</v>
      </c>
      <c r="B732" s="5" t="s">
        <v>1350</v>
      </c>
      <c r="C732" s="5" t="s">
        <v>1784</v>
      </c>
      <c r="D732" s="6" t="s">
        <v>218</v>
      </c>
      <c r="E732" s="18">
        <v>80767716</v>
      </c>
      <c r="F732" s="7" t="s">
        <v>578</v>
      </c>
      <c r="G732" s="8">
        <v>30889</v>
      </c>
      <c r="H732" s="9" t="s">
        <v>2751</v>
      </c>
      <c r="I732" s="5" t="s">
        <v>580</v>
      </c>
      <c r="J732" s="5" t="s">
        <v>2906</v>
      </c>
      <c r="K732" s="5" t="s">
        <v>591</v>
      </c>
      <c r="L732" s="11">
        <v>5649400</v>
      </c>
      <c r="M732" s="13">
        <v>45336</v>
      </c>
      <c r="N732" s="13">
        <v>45340</v>
      </c>
      <c r="O732" s="13">
        <v>45382</v>
      </c>
      <c r="P732" s="15">
        <v>43</v>
      </c>
      <c r="Q732" s="11" t="s">
        <v>619</v>
      </c>
      <c r="R732" s="11">
        <f>+VLOOKUP(A732,[1]Hoja2!$A$4:$B$2887,2,FALSE)</f>
        <v>5649400</v>
      </c>
      <c r="S732" s="11">
        <f t="shared" si="22"/>
        <v>0</v>
      </c>
      <c r="T732" s="19">
        <f t="shared" si="23"/>
        <v>100</v>
      </c>
      <c r="U732" s="5">
        <v>0</v>
      </c>
      <c r="V732" s="10" t="s">
        <v>3655</v>
      </c>
    </row>
    <row r="733" spans="1:22" s="4" customFormat="1" ht="51" x14ac:dyDescent="0.2">
      <c r="A733" s="5" t="s">
        <v>1351</v>
      </c>
      <c r="B733" s="5" t="s">
        <v>1351</v>
      </c>
      <c r="C733" s="5" t="s">
        <v>1784</v>
      </c>
      <c r="D733" s="6" t="s">
        <v>333</v>
      </c>
      <c r="E733" s="18">
        <v>79921253</v>
      </c>
      <c r="F733" s="7" t="s">
        <v>578</v>
      </c>
      <c r="G733" s="8">
        <v>29516</v>
      </c>
      <c r="H733" s="9" t="s">
        <v>2617</v>
      </c>
      <c r="I733" s="5" t="s">
        <v>580</v>
      </c>
      <c r="J733" s="5" t="s">
        <v>614</v>
      </c>
      <c r="K733" s="5" t="s">
        <v>591</v>
      </c>
      <c r="L733" s="11">
        <v>16195410</v>
      </c>
      <c r="M733" s="13">
        <v>45337</v>
      </c>
      <c r="N733" s="13">
        <v>45341</v>
      </c>
      <c r="O733" s="13">
        <v>45473</v>
      </c>
      <c r="P733" s="15">
        <v>131</v>
      </c>
      <c r="Q733" s="11" t="s">
        <v>619</v>
      </c>
      <c r="R733" s="11">
        <f>+VLOOKUP(A733,[1]Hoja2!$A$4:$B$2887,2,FALSE)</f>
        <v>23393370</v>
      </c>
      <c r="S733" s="11">
        <f t="shared" si="22"/>
        <v>-7197960</v>
      </c>
      <c r="T733" s="19">
        <f t="shared" si="23"/>
        <v>144.44444444444446</v>
      </c>
      <c r="U733" s="5">
        <v>1</v>
      </c>
      <c r="V733" s="10" t="s">
        <v>3656</v>
      </c>
    </row>
    <row r="734" spans="1:22" s="4" customFormat="1" ht="51" x14ac:dyDescent="0.2">
      <c r="A734" s="5" t="s">
        <v>1352</v>
      </c>
      <c r="B734" s="5" t="s">
        <v>1352</v>
      </c>
      <c r="C734" s="5" t="s">
        <v>1784</v>
      </c>
      <c r="D734" s="6" t="s">
        <v>2141</v>
      </c>
      <c r="E734" s="18">
        <v>80230251</v>
      </c>
      <c r="F734" s="7" t="s">
        <v>578</v>
      </c>
      <c r="G734" s="8">
        <v>29008</v>
      </c>
      <c r="H734" s="9" t="s">
        <v>2617</v>
      </c>
      <c r="I734" s="5" t="s">
        <v>580</v>
      </c>
      <c r="J734" s="5" t="s">
        <v>2906</v>
      </c>
      <c r="K734" s="5" t="s">
        <v>591</v>
      </c>
      <c r="L734" s="11">
        <v>16195410</v>
      </c>
      <c r="M734" s="13">
        <v>45335</v>
      </c>
      <c r="N734" s="13">
        <v>45337</v>
      </c>
      <c r="O734" s="13">
        <v>45473</v>
      </c>
      <c r="P734" s="15">
        <v>135</v>
      </c>
      <c r="Q734" s="11" t="s">
        <v>619</v>
      </c>
      <c r="R734" s="11">
        <f>+VLOOKUP(A734,[1]Hoja2!$A$4:$B$2887,2,FALSE)</f>
        <v>23393370</v>
      </c>
      <c r="S734" s="11">
        <f t="shared" si="22"/>
        <v>-7197960</v>
      </c>
      <c r="T734" s="19">
        <f t="shared" si="23"/>
        <v>144.44444444444446</v>
      </c>
      <c r="U734" s="5">
        <v>1</v>
      </c>
      <c r="V734" s="10" t="s">
        <v>3657</v>
      </c>
    </row>
    <row r="735" spans="1:22" s="4" customFormat="1" ht="51" x14ac:dyDescent="0.2">
      <c r="A735" s="5" t="s">
        <v>1353</v>
      </c>
      <c r="B735" s="5" t="s">
        <v>1353</v>
      </c>
      <c r="C735" s="5" t="s">
        <v>1784</v>
      </c>
      <c r="D735" s="6" t="s">
        <v>266</v>
      </c>
      <c r="E735" s="18">
        <v>80256822</v>
      </c>
      <c r="F735" s="7" t="s">
        <v>578</v>
      </c>
      <c r="G735" s="8">
        <v>30473</v>
      </c>
      <c r="H735" s="9" t="s">
        <v>2554</v>
      </c>
      <c r="I735" s="5" t="s">
        <v>580</v>
      </c>
      <c r="J735" s="5" t="s">
        <v>2906</v>
      </c>
      <c r="K735" s="5" t="s">
        <v>591</v>
      </c>
      <c r="L735" s="11">
        <v>16195410</v>
      </c>
      <c r="M735" s="13">
        <v>45335</v>
      </c>
      <c r="N735" s="13">
        <v>45337</v>
      </c>
      <c r="O735" s="13">
        <v>45473</v>
      </c>
      <c r="P735" s="15">
        <v>135</v>
      </c>
      <c r="Q735" s="11" t="s">
        <v>619</v>
      </c>
      <c r="R735" s="11">
        <f>+VLOOKUP(A735,[1]Hoja2!$A$4:$B$2887,2,FALSE)</f>
        <v>23393370</v>
      </c>
      <c r="S735" s="11">
        <f t="shared" si="22"/>
        <v>-7197960</v>
      </c>
      <c r="T735" s="19">
        <f t="shared" si="23"/>
        <v>144.44444444444446</v>
      </c>
      <c r="U735" s="5">
        <v>1</v>
      </c>
      <c r="V735" s="10" t="s">
        <v>3658</v>
      </c>
    </row>
    <row r="736" spans="1:22" s="4" customFormat="1" ht="51" x14ac:dyDescent="0.2">
      <c r="A736" s="5" t="s">
        <v>1354</v>
      </c>
      <c r="B736" s="5" t="s">
        <v>1354</v>
      </c>
      <c r="C736" s="5" t="s">
        <v>20</v>
      </c>
      <c r="D736" s="6" t="s">
        <v>535</v>
      </c>
      <c r="E736" s="18">
        <v>1013620331</v>
      </c>
      <c r="F736" s="7" t="s">
        <v>578</v>
      </c>
      <c r="G736" s="8">
        <v>33310</v>
      </c>
      <c r="H736" s="9" t="s">
        <v>2618</v>
      </c>
      <c r="I736" s="5" t="s">
        <v>580</v>
      </c>
      <c r="J736" s="5" t="s">
        <v>2906</v>
      </c>
      <c r="K736" s="5" t="s">
        <v>591</v>
      </c>
      <c r="L736" s="11">
        <v>10820453</v>
      </c>
      <c r="M736" s="13">
        <v>45337</v>
      </c>
      <c r="N736" s="13">
        <v>45341</v>
      </c>
      <c r="O736" s="13">
        <v>45473</v>
      </c>
      <c r="P736" s="15">
        <v>131</v>
      </c>
      <c r="Q736" s="11" t="s">
        <v>619</v>
      </c>
      <c r="R736" s="11">
        <f>+VLOOKUP(A736,[1]Hoja2!$A$4:$B$2887,2,FALSE)</f>
        <v>10820453</v>
      </c>
      <c r="S736" s="11">
        <f t="shared" si="22"/>
        <v>0</v>
      </c>
      <c r="T736" s="19">
        <f t="shared" si="23"/>
        <v>100</v>
      </c>
      <c r="U736" s="5">
        <v>0</v>
      </c>
      <c r="V736" s="10" t="s">
        <v>3659</v>
      </c>
    </row>
    <row r="737" spans="1:22" s="4" customFormat="1" ht="51" x14ac:dyDescent="0.2">
      <c r="A737" s="5" t="s">
        <v>1355</v>
      </c>
      <c r="B737" s="5" t="s">
        <v>1355</v>
      </c>
      <c r="C737" s="5" t="s">
        <v>20</v>
      </c>
      <c r="D737" s="6" t="s">
        <v>230</v>
      </c>
      <c r="E737" s="18">
        <v>1019040029</v>
      </c>
      <c r="F737" s="7" t="s">
        <v>578</v>
      </c>
      <c r="G737" s="8">
        <v>32848</v>
      </c>
      <c r="H737" s="9" t="s">
        <v>2537</v>
      </c>
      <c r="I737" s="5" t="s">
        <v>580</v>
      </c>
      <c r="J737" s="5" t="s">
        <v>614</v>
      </c>
      <c r="K737" s="5" t="s">
        <v>591</v>
      </c>
      <c r="L737" s="11">
        <v>16195410</v>
      </c>
      <c r="M737" s="13">
        <v>45336</v>
      </c>
      <c r="N737" s="13">
        <v>45338</v>
      </c>
      <c r="O737" s="13">
        <v>45473</v>
      </c>
      <c r="P737" s="15">
        <v>134</v>
      </c>
      <c r="Q737" s="11" t="s">
        <v>619</v>
      </c>
      <c r="R737" s="11">
        <f>+VLOOKUP(A737,[1]Hoja2!$A$4:$B$2887,2,FALSE)</f>
        <v>23393370</v>
      </c>
      <c r="S737" s="11">
        <f t="shared" si="22"/>
        <v>-7197960</v>
      </c>
      <c r="T737" s="19">
        <f t="shared" si="23"/>
        <v>144.44444444444446</v>
      </c>
      <c r="U737" s="5">
        <v>1</v>
      </c>
      <c r="V737" s="10" t="s">
        <v>3660</v>
      </c>
    </row>
    <row r="738" spans="1:22" s="4" customFormat="1" ht="63.75" x14ac:dyDescent="0.2">
      <c r="A738" s="5" t="s">
        <v>1356</v>
      </c>
      <c r="B738" s="5" t="s">
        <v>1356</v>
      </c>
      <c r="C738" s="5" t="s">
        <v>20</v>
      </c>
      <c r="D738" s="6" t="s">
        <v>379</v>
      </c>
      <c r="E738" s="18">
        <v>80795505</v>
      </c>
      <c r="F738" s="7" t="s">
        <v>578</v>
      </c>
      <c r="G738" s="8">
        <v>30986</v>
      </c>
      <c r="H738" s="9" t="s">
        <v>2752</v>
      </c>
      <c r="I738" s="5" t="s">
        <v>580</v>
      </c>
      <c r="J738" s="5" t="s">
        <v>602</v>
      </c>
      <c r="K738" s="5" t="s">
        <v>585</v>
      </c>
      <c r="L738" s="11">
        <v>10000000</v>
      </c>
      <c r="M738" s="13">
        <v>45335</v>
      </c>
      <c r="N738" s="13">
        <v>45336</v>
      </c>
      <c r="O738" s="13">
        <v>45382</v>
      </c>
      <c r="P738" s="15">
        <v>47</v>
      </c>
      <c r="Q738" s="11" t="s">
        <v>619</v>
      </c>
      <c r="R738" s="11">
        <f>+VLOOKUP(A738,[1]Hoja2!$A$4:$B$2887,2,FALSE)</f>
        <v>10000000</v>
      </c>
      <c r="S738" s="11">
        <f t="shared" si="22"/>
        <v>0</v>
      </c>
      <c r="T738" s="19">
        <f t="shared" si="23"/>
        <v>100</v>
      </c>
      <c r="U738" s="5">
        <v>0</v>
      </c>
      <c r="V738" s="10" t="s">
        <v>3661</v>
      </c>
    </row>
    <row r="739" spans="1:22" s="4" customFormat="1" ht="51" x14ac:dyDescent="0.2">
      <c r="A739" s="5" t="s">
        <v>1357</v>
      </c>
      <c r="B739" s="5" t="s">
        <v>1357</v>
      </c>
      <c r="C739" s="5" t="s">
        <v>1784</v>
      </c>
      <c r="D739" s="6" t="s">
        <v>395</v>
      </c>
      <c r="E739" s="18">
        <v>79154012</v>
      </c>
      <c r="F739" s="7" t="s">
        <v>578</v>
      </c>
      <c r="G739" s="8">
        <v>22750</v>
      </c>
      <c r="H739" s="9" t="s">
        <v>2617</v>
      </c>
      <c r="I739" s="5" t="s">
        <v>580</v>
      </c>
      <c r="J739" s="5" t="s">
        <v>614</v>
      </c>
      <c r="K739" s="5" t="s">
        <v>591</v>
      </c>
      <c r="L739" s="11">
        <v>16195410</v>
      </c>
      <c r="M739" s="13">
        <v>45335</v>
      </c>
      <c r="N739" s="13">
        <v>45337</v>
      </c>
      <c r="O739" s="13">
        <v>45473</v>
      </c>
      <c r="P739" s="15">
        <v>135</v>
      </c>
      <c r="Q739" s="11" t="s">
        <v>619</v>
      </c>
      <c r="R739" s="11">
        <f>+VLOOKUP(A739,[1]Hoja2!$A$4:$B$2887,2,FALSE)</f>
        <v>16195410</v>
      </c>
      <c r="S739" s="11">
        <f t="shared" si="22"/>
        <v>0</v>
      </c>
      <c r="T739" s="19">
        <f t="shared" si="23"/>
        <v>100</v>
      </c>
      <c r="U739" s="5">
        <v>0</v>
      </c>
      <c r="V739" s="10" t="s">
        <v>3662</v>
      </c>
    </row>
    <row r="740" spans="1:22" s="4" customFormat="1" ht="51" x14ac:dyDescent="0.2">
      <c r="A740" s="5" t="s">
        <v>1358</v>
      </c>
      <c r="B740" s="5" t="s">
        <v>1358</v>
      </c>
      <c r="C740" s="5" t="s">
        <v>20</v>
      </c>
      <c r="D740" s="6" t="s">
        <v>2142</v>
      </c>
      <c r="E740" s="18">
        <v>1031157454</v>
      </c>
      <c r="F740" s="7" t="s">
        <v>578</v>
      </c>
      <c r="G740" s="8">
        <v>34672</v>
      </c>
      <c r="H740" s="9" t="s">
        <v>2618</v>
      </c>
      <c r="I740" s="5" t="s">
        <v>580</v>
      </c>
      <c r="J740" s="5" t="s">
        <v>2906</v>
      </c>
      <c r="K740" s="5" t="s">
        <v>591</v>
      </c>
      <c r="L740" s="11">
        <v>10820453</v>
      </c>
      <c r="M740" s="13">
        <v>45335</v>
      </c>
      <c r="N740" s="13">
        <v>45337</v>
      </c>
      <c r="O740" s="13">
        <v>45473</v>
      </c>
      <c r="P740" s="15">
        <v>135</v>
      </c>
      <c r="Q740" s="11" t="s">
        <v>619</v>
      </c>
      <c r="R740" s="11">
        <f>+VLOOKUP(A740,[1]Hoja2!$A$4:$B$2887,2,FALSE)</f>
        <v>10820453</v>
      </c>
      <c r="S740" s="11">
        <f t="shared" si="22"/>
        <v>0</v>
      </c>
      <c r="T740" s="19">
        <f t="shared" si="23"/>
        <v>100</v>
      </c>
      <c r="U740" s="5">
        <v>0</v>
      </c>
      <c r="V740" s="10" t="s">
        <v>3663</v>
      </c>
    </row>
    <row r="741" spans="1:22" s="4" customFormat="1" ht="51" x14ac:dyDescent="0.2">
      <c r="A741" s="5" t="s">
        <v>1359</v>
      </c>
      <c r="B741" s="5" t="s">
        <v>1359</v>
      </c>
      <c r="C741" s="5" t="s">
        <v>20</v>
      </c>
      <c r="D741" s="6" t="s">
        <v>2143</v>
      </c>
      <c r="E741" s="18">
        <v>1014217692</v>
      </c>
      <c r="F741" s="7" t="s">
        <v>578</v>
      </c>
      <c r="G741" s="8">
        <v>33240</v>
      </c>
      <c r="H741" s="9" t="s">
        <v>2586</v>
      </c>
      <c r="I741" s="5" t="s">
        <v>580</v>
      </c>
      <c r="J741" s="5" t="s">
        <v>2906</v>
      </c>
      <c r="K741" s="5" t="s">
        <v>591</v>
      </c>
      <c r="L741" s="11">
        <v>10820453</v>
      </c>
      <c r="M741" s="13">
        <v>45335</v>
      </c>
      <c r="N741" s="13">
        <v>45337</v>
      </c>
      <c r="O741" s="13">
        <v>45473</v>
      </c>
      <c r="P741" s="15">
        <v>135</v>
      </c>
      <c r="Q741" s="11" t="s">
        <v>619</v>
      </c>
      <c r="R741" s="11">
        <f>+VLOOKUP(A741,[1]Hoja2!$A$4:$B$2887,2,FALSE)</f>
        <v>10820453</v>
      </c>
      <c r="S741" s="11">
        <f t="shared" si="22"/>
        <v>0</v>
      </c>
      <c r="T741" s="19">
        <f t="shared" si="23"/>
        <v>100</v>
      </c>
      <c r="U741" s="5">
        <v>0</v>
      </c>
      <c r="V741" s="10" t="s">
        <v>3664</v>
      </c>
    </row>
    <row r="742" spans="1:22" s="4" customFormat="1" ht="51" x14ac:dyDescent="0.2">
      <c r="A742" s="5" t="s">
        <v>1360</v>
      </c>
      <c r="B742" s="5" t="s">
        <v>1360</v>
      </c>
      <c r="C742" s="5" t="s">
        <v>20</v>
      </c>
      <c r="D742" s="6" t="s">
        <v>501</v>
      </c>
      <c r="E742" s="18">
        <v>1020789275</v>
      </c>
      <c r="F742" s="7" t="s">
        <v>578</v>
      </c>
      <c r="G742" s="8">
        <v>34340</v>
      </c>
      <c r="H742" s="9" t="s">
        <v>2537</v>
      </c>
      <c r="I742" s="5" t="s">
        <v>580</v>
      </c>
      <c r="J742" s="5" t="s">
        <v>2906</v>
      </c>
      <c r="K742" s="5" t="s">
        <v>591</v>
      </c>
      <c r="L742" s="11">
        <v>16075444</v>
      </c>
      <c r="M742" s="13">
        <v>45336</v>
      </c>
      <c r="N742" s="13">
        <v>45338</v>
      </c>
      <c r="O742" s="13">
        <v>45473</v>
      </c>
      <c r="P742" s="15">
        <v>134</v>
      </c>
      <c r="Q742" s="11" t="s">
        <v>619</v>
      </c>
      <c r="R742" s="11">
        <f>+VLOOKUP(A742,[1]Hoja2!$A$4:$B$2887,2,FALSE)</f>
        <v>16075444</v>
      </c>
      <c r="S742" s="11">
        <f t="shared" si="22"/>
        <v>0</v>
      </c>
      <c r="T742" s="19">
        <f t="shared" si="23"/>
        <v>100</v>
      </c>
      <c r="U742" s="5">
        <v>0</v>
      </c>
      <c r="V742" s="10" t="s">
        <v>3665</v>
      </c>
    </row>
    <row r="743" spans="1:22" s="4" customFormat="1" ht="51" x14ac:dyDescent="0.2">
      <c r="A743" s="5" t="s">
        <v>1776</v>
      </c>
      <c r="B743" s="5" t="s">
        <v>1361</v>
      </c>
      <c r="C743" s="5" t="s">
        <v>20</v>
      </c>
      <c r="D743" s="6" t="s">
        <v>421</v>
      </c>
      <c r="E743" s="18">
        <v>1023938623</v>
      </c>
      <c r="F743" s="7" t="s">
        <v>578</v>
      </c>
      <c r="G743" s="8">
        <v>34573</v>
      </c>
      <c r="H743" s="9" t="s">
        <v>2618</v>
      </c>
      <c r="I743" s="5" t="s">
        <v>580</v>
      </c>
      <c r="J743" s="5" t="s">
        <v>2906</v>
      </c>
      <c r="K743" s="5" t="s">
        <v>591</v>
      </c>
      <c r="L743" s="11">
        <v>10820453</v>
      </c>
      <c r="M743" s="13">
        <v>45336</v>
      </c>
      <c r="N743" s="13">
        <v>45338</v>
      </c>
      <c r="O743" s="13">
        <v>45473</v>
      </c>
      <c r="P743" s="15">
        <v>134</v>
      </c>
      <c r="Q743" s="11" t="s">
        <v>619</v>
      </c>
      <c r="R743" s="11">
        <f>+L743</f>
        <v>10820453</v>
      </c>
      <c r="S743" s="11">
        <f t="shared" si="22"/>
        <v>0</v>
      </c>
      <c r="T743" s="19">
        <f t="shared" si="23"/>
        <v>100</v>
      </c>
      <c r="U743" s="5">
        <v>0</v>
      </c>
      <c r="V743" s="10" t="s">
        <v>3666</v>
      </c>
    </row>
    <row r="744" spans="1:22" s="4" customFormat="1" ht="51" x14ac:dyDescent="0.2">
      <c r="A744" s="5" t="s">
        <v>1362</v>
      </c>
      <c r="B744" s="5" t="s">
        <v>1362</v>
      </c>
      <c r="C744" s="5" t="s">
        <v>20</v>
      </c>
      <c r="D744" s="6" t="s">
        <v>2144</v>
      </c>
      <c r="E744" s="18">
        <v>1014241086</v>
      </c>
      <c r="F744" s="7" t="s">
        <v>578</v>
      </c>
      <c r="G744" s="8">
        <v>34023</v>
      </c>
      <c r="H744" s="9" t="s">
        <v>2618</v>
      </c>
      <c r="I744" s="5" t="s">
        <v>580</v>
      </c>
      <c r="J744" s="5" t="s">
        <v>614</v>
      </c>
      <c r="K744" s="5" t="s">
        <v>591</v>
      </c>
      <c r="L744" s="11">
        <v>10820453</v>
      </c>
      <c r="M744" s="13">
        <v>45336</v>
      </c>
      <c r="N744" s="13">
        <v>45338</v>
      </c>
      <c r="O744" s="13">
        <v>45473</v>
      </c>
      <c r="P744" s="15">
        <v>134</v>
      </c>
      <c r="Q744" s="11" t="s">
        <v>619</v>
      </c>
      <c r="R744" s="11">
        <f>+VLOOKUP(A744,[1]Hoja2!$A$4:$B$2887,2,FALSE)</f>
        <v>10820453</v>
      </c>
      <c r="S744" s="11">
        <f t="shared" si="22"/>
        <v>0</v>
      </c>
      <c r="T744" s="19">
        <f t="shared" si="23"/>
        <v>100</v>
      </c>
      <c r="U744" s="5">
        <v>0</v>
      </c>
      <c r="V744" s="10" t="s">
        <v>3667</v>
      </c>
    </row>
    <row r="745" spans="1:22" s="4" customFormat="1" ht="51" x14ac:dyDescent="0.2">
      <c r="A745" s="5" t="s">
        <v>1363</v>
      </c>
      <c r="B745" s="5" t="s">
        <v>1363</v>
      </c>
      <c r="C745" s="5" t="s">
        <v>20</v>
      </c>
      <c r="D745" s="6" t="s">
        <v>2145</v>
      </c>
      <c r="E745" s="18">
        <v>1014249091</v>
      </c>
      <c r="F745" s="7" t="s">
        <v>578</v>
      </c>
      <c r="G745" s="8">
        <v>34213</v>
      </c>
      <c r="H745" s="9" t="s">
        <v>2618</v>
      </c>
      <c r="I745" s="5" t="s">
        <v>580</v>
      </c>
      <c r="J745" s="5" t="s">
        <v>2906</v>
      </c>
      <c r="K745" s="5" t="s">
        <v>591</v>
      </c>
      <c r="L745" s="11">
        <v>10820453</v>
      </c>
      <c r="M745" s="13">
        <v>45336</v>
      </c>
      <c r="N745" s="13">
        <v>45338</v>
      </c>
      <c r="O745" s="13">
        <v>45473</v>
      </c>
      <c r="P745" s="15">
        <v>134</v>
      </c>
      <c r="Q745" s="11" t="s">
        <v>619</v>
      </c>
      <c r="R745" s="11">
        <f>+VLOOKUP(A745,[1]Hoja2!$A$4:$B$2887,2,FALSE)</f>
        <v>10820453</v>
      </c>
      <c r="S745" s="11">
        <f t="shared" si="22"/>
        <v>0</v>
      </c>
      <c r="T745" s="19">
        <f t="shared" si="23"/>
        <v>100</v>
      </c>
      <c r="U745" s="5">
        <v>0</v>
      </c>
      <c r="V745" s="10" t="s">
        <v>3668</v>
      </c>
    </row>
    <row r="746" spans="1:22" s="4" customFormat="1" ht="63.75" x14ac:dyDescent="0.2">
      <c r="A746" s="5" t="s">
        <v>1364</v>
      </c>
      <c r="B746" s="5" t="s">
        <v>1364</v>
      </c>
      <c r="C746" s="5" t="s">
        <v>20</v>
      </c>
      <c r="D746" s="6" t="s">
        <v>239</v>
      </c>
      <c r="E746" s="18">
        <v>79906752</v>
      </c>
      <c r="F746" s="7" t="s">
        <v>578</v>
      </c>
      <c r="G746" s="8">
        <v>28045</v>
      </c>
      <c r="H746" s="9" t="s">
        <v>2753</v>
      </c>
      <c r="I746" s="5" t="s">
        <v>580</v>
      </c>
      <c r="J746" s="5" t="s">
        <v>2906</v>
      </c>
      <c r="K746" s="5" t="s">
        <v>591</v>
      </c>
      <c r="L746" s="11">
        <v>5649400</v>
      </c>
      <c r="M746" s="13">
        <v>45336</v>
      </c>
      <c r="N746" s="13">
        <v>45338</v>
      </c>
      <c r="O746" s="13">
        <v>45382</v>
      </c>
      <c r="P746" s="15">
        <v>45</v>
      </c>
      <c r="Q746" s="11" t="s">
        <v>619</v>
      </c>
      <c r="R746" s="11">
        <f>+VLOOKUP(A746,[1]Hoja2!$A$4:$B$2887,2,FALSE)</f>
        <v>8414000</v>
      </c>
      <c r="S746" s="11">
        <f t="shared" si="22"/>
        <v>-2764600</v>
      </c>
      <c r="T746" s="19">
        <f t="shared" si="23"/>
        <v>148.93617021276594</v>
      </c>
      <c r="U746" s="5">
        <v>0</v>
      </c>
      <c r="V746" s="10" t="s">
        <v>3669</v>
      </c>
    </row>
    <row r="747" spans="1:22" s="4" customFormat="1" ht="51" x14ac:dyDescent="0.2">
      <c r="A747" s="5" t="s">
        <v>1365</v>
      </c>
      <c r="B747" s="5" t="s">
        <v>1365</v>
      </c>
      <c r="C747" s="5" t="s">
        <v>20</v>
      </c>
      <c r="D747" s="6" t="s">
        <v>212</v>
      </c>
      <c r="E747" s="18">
        <v>1020823229</v>
      </c>
      <c r="F747" s="7" t="s">
        <v>578</v>
      </c>
      <c r="G747" s="8">
        <v>35480</v>
      </c>
      <c r="H747" s="9" t="s">
        <v>2754</v>
      </c>
      <c r="I747" s="5" t="s">
        <v>580</v>
      </c>
      <c r="J747" s="5" t="s">
        <v>603</v>
      </c>
      <c r="K747" s="5" t="s">
        <v>586</v>
      </c>
      <c r="L747" s="11">
        <v>4875000</v>
      </c>
      <c r="M747" s="13">
        <v>45336</v>
      </c>
      <c r="N747" s="13">
        <v>45337</v>
      </c>
      <c r="O747" s="13">
        <v>45377</v>
      </c>
      <c r="P747" s="15">
        <v>41</v>
      </c>
      <c r="Q747" s="11" t="s">
        <v>619</v>
      </c>
      <c r="R747" s="11">
        <f>+VLOOKUP(A747,[1]Hoja2!$A$4:$B$2887,2,FALSE)</f>
        <v>4875000</v>
      </c>
      <c r="S747" s="11">
        <f t="shared" si="22"/>
        <v>0</v>
      </c>
      <c r="T747" s="19">
        <f t="shared" si="23"/>
        <v>100</v>
      </c>
      <c r="U747" s="5">
        <v>0</v>
      </c>
      <c r="V747" s="10" t="s">
        <v>3670</v>
      </c>
    </row>
    <row r="748" spans="1:22" s="4" customFormat="1" ht="51" x14ac:dyDescent="0.2">
      <c r="A748" s="5" t="s">
        <v>1366</v>
      </c>
      <c r="B748" s="5" t="s">
        <v>1366</v>
      </c>
      <c r="C748" s="5" t="s">
        <v>20</v>
      </c>
      <c r="D748" s="6" t="s">
        <v>2146</v>
      </c>
      <c r="E748" s="18">
        <v>1023005973</v>
      </c>
      <c r="F748" s="7" t="s">
        <v>578</v>
      </c>
      <c r="G748" s="8">
        <v>34909</v>
      </c>
      <c r="H748" s="9" t="s">
        <v>2618</v>
      </c>
      <c r="I748" s="5" t="s">
        <v>580</v>
      </c>
      <c r="J748" s="5" t="s">
        <v>2906</v>
      </c>
      <c r="K748" s="5" t="s">
        <v>591</v>
      </c>
      <c r="L748" s="11">
        <v>10820453</v>
      </c>
      <c r="M748" s="13">
        <v>45337</v>
      </c>
      <c r="N748" s="13">
        <v>45341</v>
      </c>
      <c r="O748" s="13">
        <v>45473</v>
      </c>
      <c r="P748" s="15">
        <v>131</v>
      </c>
      <c r="Q748" s="11" t="s">
        <v>619</v>
      </c>
      <c r="R748" s="11">
        <f>+VLOOKUP(A748,[1]Hoja2!$A$4:$B$2887,2,FALSE)</f>
        <v>10820453</v>
      </c>
      <c r="S748" s="11">
        <f t="shared" si="22"/>
        <v>0</v>
      </c>
      <c r="T748" s="19">
        <f t="shared" si="23"/>
        <v>100</v>
      </c>
      <c r="U748" s="5">
        <v>0</v>
      </c>
      <c r="V748" s="10" t="s">
        <v>3671</v>
      </c>
    </row>
    <row r="749" spans="1:22" s="4" customFormat="1" ht="51" x14ac:dyDescent="0.2">
      <c r="A749" s="5" t="s">
        <v>1367</v>
      </c>
      <c r="B749" s="5" t="s">
        <v>1367</v>
      </c>
      <c r="C749" s="5" t="s">
        <v>20</v>
      </c>
      <c r="D749" s="6" t="s">
        <v>522</v>
      </c>
      <c r="E749" s="18">
        <v>79686843</v>
      </c>
      <c r="F749" s="7" t="s">
        <v>578</v>
      </c>
      <c r="G749" s="8">
        <v>27475</v>
      </c>
      <c r="H749" s="9" t="s">
        <v>2588</v>
      </c>
      <c r="I749" s="5" t="s">
        <v>580</v>
      </c>
      <c r="J749" s="5" t="s">
        <v>2906</v>
      </c>
      <c r="K749" s="5" t="s">
        <v>591</v>
      </c>
      <c r="L749" s="11">
        <v>16195410</v>
      </c>
      <c r="M749" s="13">
        <v>45336</v>
      </c>
      <c r="N749" s="13">
        <v>45341</v>
      </c>
      <c r="O749" s="13">
        <v>45473</v>
      </c>
      <c r="P749" s="15">
        <v>131</v>
      </c>
      <c r="Q749" s="11" t="s">
        <v>619</v>
      </c>
      <c r="R749" s="11">
        <f>+VLOOKUP(A749,[1]Hoja2!$A$4:$B$2887,2,FALSE)</f>
        <v>16195410</v>
      </c>
      <c r="S749" s="11">
        <f t="shared" si="22"/>
        <v>0</v>
      </c>
      <c r="T749" s="19">
        <f t="shared" si="23"/>
        <v>100</v>
      </c>
      <c r="U749" s="5">
        <v>0</v>
      </c>
      <c r="V749" s="10" t="s">
        <v>3672</v>
      </c>
    </row>
    <row r="750" spans="1:22" s="4" customFormat="1" ht="51" x14ac:dyDescent="0.2">
      <c r="A750" s="5" t="s">
        <v>1368</v>
      </c>
      <c r="B750" s="5" t="s">
        <v>1368</v>
      </c>
      <c r="C750" s="5" t="s">
        <v>20</v>
      </c>
      <c r="D750" s="6" t="s">
        <v>2147</v>
      </c>
      <c r="E750" s="18">
        <v>1026579531</v>
      </c>
      <c r="F750" s="7" t="s">
        <v>578</v>
      </c>
      <c r="G750" s="8">
        <v>34509</v>
      </c>
      <c r="H750" s="9" t="s">
        <v>2586</v>
      </c>
      <c r="I750" s="5" t="s">
        <v>580</v>
      </c>
      <c r="J750" s="5" t="s">
        <v>614</v>
      </c>
      <c r="K750" s="5" t="s">
        <v>591</v>
      </c>
      <c r="L750" s="11">
        <v>10820453</v>
      </c>
      <c r="M750" s="13">
        <v>45336</v>
      </c>
      <c r="N750" s="13">
        <v>45341</v>
      </c>
      <c r="O750" s="13">
        <v>45473</v>
      </c>
      <c r="P750" s="15">
        <v>131</v>
      </c>
      <c r="Q750" s="11" t="s">
        <v>619</v>
      </c>
      <c r="R750" s="11">
        <f>+VLOOKUP(A750,[1]Hoja2!$A$4:$B$2887,2,FALSE)</f>
        <v>10820453</v>
      </c>
      <c r="S750" s="11">
        <f t="shared" si="22"/>
        <v>0</v>
      </c>
      <c r="T750" s="19">
        <f t="shared" si="23"/>
        <v>100</v>
      </c>
      <c r="U750" s="5">
        <v>0</v>
      </c>
      <c r="V750" s="10" t="s">
        <v>3673</v>
      </c>
    </row>
    <row r="751" spans="1:22" s="4" customFormat="1" ht="51" x14ac:dyDescent="0.2">
      <c r="A751" s="5" t="s">
        <v>1369</v>
      </c>
      <c r="B751" s="5" t="s">
        <v>1369</v>
      </c>
      <c r="C751" s="5" t="s">
        <v>20</v>
      </c>
      <c r="D751" s="6" t="s">
        <v>2148</v>
      </c>
      <c r="E751" s="18">
        <v>1085302547</v>
      </c>
      <c r="F751" s="7" t="s">
        <v>578</v>
      </c>
      <c r="G751" s="8">
        <v>33978</v>
      </c>
      <c r="H751" s="9" t="s">
        <v>2586</v>
      </c>
      <c r="I751" s="5" t="s">
        <v>580</v>
      </c>
      <c r="J751" s="5" t="s">
        <v>2906</v>
      </c>
      <c r="K751" s="5" t="s">
        <v>591</v>
      </c>
      <c r="L751" s="11">
        <v>10820453</v>
      </c>
      <c r="M751" s="13">
        <v>45336</v>
      </c>
      <c r="N751" s="13">
        <v>45344</v>
      </c>
      <c r="O751" s="13">
        <v>45473</v>
      </c>
      <c r="P751" s="15">
        <v>128</v>
      </c>
      <c r="Q751" s="11" t="s">
        <v>619</v>
      </c>
      <c r="R751" s="11">
        <f>+VLOOKUP(A751,[1]Hoja2!$A$4:$B$2887,2,FALSE)</f>
        <v>10820453</v>
      </c>
      <c r="S751" s="11">
        <f t="shared" si="22"/>
        <v>0</v>
      </c>
      <c r="T751" s="19">
        <f t="shared" si="23"/>
        <v>100</v>
      </c>
      <c r="U751" s="5">
        <v>0</v>
      </c>
      <c r="V751" s="10" t="s">
        <v>3674</v>
      </c>
    </row>
    <row r="752" spans="1:22" s="4" customFormat="1" ht="51" x14ac:dyDescent="0.2">
      <c r="A752" s="5" t="s">
        <v>1370</v>
      </c>
      <c r="B752" s="5" t="s">
        <v>1370</v>
      </c>
      <c r="C752" s="5" t="s">
        <v>20</v>
      </c>
      <c r="D752" s="6" t="s">
        <v>434</v>
      </c>
      <c r="E752" s="18">
        <v>1013650352</v>
      </c>
      <c r="F752" s="7" t="s">
        <v>578</v>
      </c>
      <c r="G752" s="8">
        <v>34506</v>
      </c>
      <c r="H752" s="9" t="s">
        <v>2537</v>
      </c>
      <c r="I752" s="5" t="s">
        <v>580</v>
      </c>
      <c r="J752" s="5" t="s">
        <v>614</v>
      </c>
      <c r="K752" s="5" t="s">
        <v>591</v>
      </c>
      <c r="L752" s="11">
        <v>16195410</v>
      </c>
      <c r="M752" s="13">
        <v>45336</v>
      </c>
      <c r="N752" s="13">
        <v>45341</v>
      </c>
      <c r="O752" s="13">
        <v>45473</v>
      </c>
      <c r="P752" s="15">
        <v>131</v>
      </c>
      <c r="Q752" s="11" t="s">
        <v>619</v>
      </c>
      <c r="R752" s="11">
        <f>+VLOOKUP(A752,[1]Hoja2!$A$4:$B$2887,2,FALSE)</f>
        <v>16195410</v>
      </c>
      <c r="S752" s="11">
        <f t="shared" si="22"/>
        <v>0</v>
      </c>
      <c r="T752" s="19">
        <f t="shared" si="23"/>
        <v>100</v>
      </c>
      <c r="U752" s="5">
        <v>0</v>
      </c>
      <c r="V752" s="10" t="s">
        <v>3675</v>
      </c>
    </row>
    <row r="753" spans="1:22" s="4" customFormat="1" ht="51" x14ac:dyDescent="0.2">
      <c r="A753" s="5" t="s">
        <v>1371</v>
      </c>
      <c r="B753" s="5" t="s">
        <v>1371</v>
      </c>
      <c r="C753" s="5" t="s">
        <v>20</v>
      </c>
      <c r="D753" s="6" t="s">
        <v>160</v>
      </c>
      <c r="E753" s="18">
        <v>79782029</v>
      </c>
      <c r="F753" s="7" t="s">
        <v>578</v>
      </c>
      <c r="G753" s="8">
        <v>27565</v>
      </c>
      <c r="H753" s="9" t="s">
        <v>2537</v>
      </c>
      <c r="I753" s="5" t="s">
        <v>580</v>
      </c>
      <c r="J753" s="5" t="s">
        <v>2906</v>
      </c>
      <c r="K753" s="5" t="s">
        <v>591</v>
      </c>
      <c r="L753" s="11">
        <v>16195410</v>
      </c>
      <c r="M753" s="13">
        <v>45337</v>
      </c>
      <c r="N753" s="13">
        <v>45341</v>
      </c>
      <c r="O753" s="13">
        <v>45473</v>
      </c>
      <c r="P753" s="15">
        <v>131</v>
      </c>
      <c r="Q753" s="11" t="s">
        <v>619</v>
      </c>
      <c r="R753" s="11">
        <f>+VLOOKUP(A753,[1]Hoja2!$A$4:$B$2887,2,FALSE)</f>
        <v>16195410</v>
      </c>
      <c r="S753" s="11">
        <f t="shared" si="22"/>
        <v>0</v>
      </c>
      <c r="T753" s="19">
        <f t="shared" si="23"/>
        <v>100</v>
      </c>
      <c r="U753" s="5">
        <v>0</v>
      </c>
      <c r="V753" s="10" t="s">
        <v>3676</v>
      </c>
    </row>
    <row r="754" spans="1:22" s="4" customFormat="1" ht="51" x14ac:dyDescent="0.2">
      <c r="A754" s="5" t="s">
        <v>1372</v>
      </c>
      <c r="B754" s="5" t="s">
        <v>1372</v>
      </c>
      <c r="C754" s="5" t="s">
        <v>20</v>
      </c>
      <c r="D754" s="6" t="s">
        <v>2149</v>
      </c>
      <c r="E754" s="18">
        <v>1024475958</v>
      </c>
      <c r="F754" s="7" t="s">
        <v>578</v>
      </c>
      <c r="G754" s="8">
        <v>31973</v>
      </c>
      <c r="H754" s="9" t="s">
        <v>2618</v>
      </c>
      <c r="I754" s="5" t="s">
        <v>580</v>
      </c>
      <c r="J754" s="5" t="s">
        <v>2906</v>
      </c>
      <c r="K754" s="5" t="s">
        <v>591</v>
      </c>
      <c r="L754" s="11">
        <v>10820453</v>
      </c>
      <c r="M754" s="13">
        <v>45336</v>
      </c>
      <c r="N754" s="13">
        <v>45338</v>
      </c>
      <c r="O754" s="13">
        <v>45473</v>
      </c>
      <c r="P754" s="15">
        <v>134</v>
      </c>
      <c r="Q754" s="11" t="s">
        <v>619</v>
      </c>
      <c r="R754" s="11">
        <f>+VLOOKUP(A754,[1]Hoja2!$A$4:$B$2887,2,FALSE)</f>
        <v>10820453</v>
      </c>
      <c r="S754" s="11">
        <f t="shared" si="22"/>
        <v>0</v>
      </c>
      <c r="T754" s="19">
        <f t="shared" si="23"/>
        <v>100</v>
      </c>
      <c r="U754" s="5">
        <v>0</v>
      </c>
      <c r="V754" s="10" t="s">
        <v>3677</v>
      </c>
    </row>
    <row r="755" spans="1:22" s="4" customFormat="1" ht="63.75" x14ac:dyDescent="0.2">
      <c r="A755" s="5" t="s">
        <v>1373</v>
      </c>
      <c r="B755" s="5" t="s">
        <v>1373</v>
      </c>
      <c r="C755" s="5" t="s">
        <v>1784</v>
      </c>
      <c r="D755" s="6" t="s">
        <v>2150</v>
      </c>
      <c r="E755" s="18">
        <v>1024483043</v>
      </c>
      <c r="F755" s="7" t="s">
        <v>578</v>
      </c>
      <c r="G755" s="8">
        <v>32358</v>
      </c>
      <c r="H755" s="9" t="s">
        <v>2755</v>
      </c>
      <c r="I755" s="5" t="s">
        <v>580</v>
      </c>
      <c r="J755" s="5" t="s">
        <v>603</v>
      </c>
      <c r="K755" s="5" t="s">
        <v>586</v>
      </c>
      <c r="L755" s="11">
        <v>7800000</v>
      </c>
      <c r="M755" s="13">
        <v>45336</v>
      </c>
      <c r="N755" s="13">
        <v>45337</v>
      </c>
      <c r="O755" s="13">
        <v>45382</v>
      </c>
      <c r="P755" s="15">
        <v>46</v>
      </c>
      <c r="Q755" s="11" t="s">
        <v>619</v>
      </c>
      <c r="R755" s="11">
        <f>+VLOOKUP(A755,[1]Hoja2!$A$4:$B$2887,2,FALSE)</f>
        <v>7800000</v>
      </c>
      <c r="S755" s="11">
        <f t="shared" si="22"/>
        <v>0</v>
      </c>
      <c r="T755" s="19">
        <f t="shared" si="23"/>
        <v>100</v>
      </c>
      <c r="U755" s="5">
        <v>0</v>
      </c>
      <c r="V755" s="10" t="s">
        <v>3678</v>
      </c>
    </row>
    <row r="756" spans="1:22" s="4" customFormat="1" ht="51" x14ac:dyDescent="0.2">
      <c r="A756" s="5" t="s">
        <v>1374</v>
      </c>
      <c r="B756" s="5" t="s">
        <v>1374</v>
      </c>
      <c r="C756" s="5" t="s">
        <v>20</v>
      </c>
      <c r="D756" s="6" t="s">
        <v>2151</v>
      </c>
      <c r="E756" s="18">
        <v>53160467</v>
      </c>
      <c r="F756" s="7" t="s">
        <v>578</v>
      </c>
      <c r="G756" s="8">
        <v>31232</v>
      </c>
      <c r="H756" s="9" t="s">
        <v>2756</v>
      </c>
      <c r="I756" s="5" t="s">
        <v>580</v>
      </c>
      <c r="J756" s="5" t="s">
        <v>603</v>
      </c>
      <c r="K756" s="5" t="s">
        <v>586</v>
      </c>
      <c r="L756" s="11">
        <v>13929000</v>
      </c>
      <c r="M756" s="13">
        <v>45336</v>
      </c>
      <c r="N756" s="13">
        <v>45338</v>
      </c>
      <c r="O756" s="13">
        <v>45382</v>
      </c>
      <c r="P756" s="15">
        <v>45</v>
      </c>
      <c r="Q756" s="11" t="s">
        <v>619</v>
      </c>
      <c r="R756" s="11">
        <f>+VLOOKUP(A756,[1]Hoja2!$A$4:$B$2887,2,FALSE)</f>
        <v>13929000</v>
      </c>
      <c r="S756" s="11">
        <f t="shared" si="22"/>
        <v>0</v>
      </c>
      <c r="T756" s="19">
        <f t="shared" si="23"/>
        <v>100</v>
      </c>
      <c r="U756" s="5">
        <v>0</v>
      </c>
      <c r="V756" s="10" t="s">
        <v>3679</v>
      </c>
    </row>
    <row r="757" spans="1:22" s="4" customFormat="1" ht="51" x14ac:dyDescent="0.2">
      <c r="A757" s="5" t="s">
        <v>1375</v>
      </c>
      <c r="B757" s="5" t="s">
        <v>1375</v>
      </c>
      <c r="C757" s="5" t="s">
        <v>1784</v>
      </c>
      <c r="D757" s="6" t="s">
        <v>2152</v>
      </c>
      <c r="E757" s="18">
        <v>1023011081</v>
      </c>
      <c r="F757" s="7" t="s">
        <v>578</v>
      </c>
      <c r="G757" s="8">
        <v>35095</v>
      </c>
      <c r="H757" s="9" t="s">
        <v>2757</v>
      </c>
      <c r="I757" s="5" t="s">
        <v>580</v>
      </c>
      <c r="J757" s="5" t="s">
        <v>603</v>
      </c>
      <c r="K757" s="5" t="s">
        <v>586</v>
      </c>
      <c r="L757" s="11">
        <v>3450000</v>
      </c>
      <c r="M757" s="13">
        <v>45336</v>
      </c>
      <c r="N757" s="13">
        <v>45341</v>
      </c>
      <c r="O757" s="13">
        <v>45382</v>
      </c>
      <c r="P757" s="15">
        <v>42</v>
      </c>
      <c r="Q757" s="11" t="s">
        <v>619</v>
      </c>
      <c r="R757" s="11">
        <f>+VLOOKUP(A757,[1]Hoja2!$A$4:$B$2887,2,FALSE)</f>
        <v>3450000</v>
      </c>
      <c r="S757" s="11">
        <f t="shared" si="22"/>
        <v>0</v>
      </c>
      <c r="T757" s="19">
        <f t="shared" si="23"/>
        <v>100</v>
      </c>
      <c r="U757" s="5">
        <v>0</v>
      </c>
      <c r="V757" s="10" t="s">
        <v>3680</v>
      </c>
    </row>
    <row r="758" spans="1:22" s="4" customFormat="1" ht="51" x14ac:dyDescent="0.2">
      <c r="A758" s="5" t="s">
        <v>1376</v>
      </c>
      <c r="B758" s="5" t="s">
        <v>1376</v>
      </c>
      <c r="C758" s="5" t="s">
        <v>20</v>
      </c>
      <c r="D758" s="6" t="s">
        <v>2153</v>
      </c>
      <c r="E758" s="18">
        <v>1032504074</v>
      </c>
      <c r="F758" s="7" t="s">
        <v>578</v>
      </c>
      <c r="G758" s="8">
        <v>36264</v>
      </c>
      <c r="H758" s="9" t="s">
        <v>2586</v>
      </c>
      <c r="I758" s="5" t="s">
        <v>580</v>
      </c>
      <c r="J758" s="5" t="s">
        <v>2906</v>
      </c>
      <c r="K758" s="5" t="s">
        <v>591</v>
      </c>
      <c r="L758" s="11">
        <v>10820453</v>
      </c>
      <c r="M758" s="13">
        <v>45335</v>
      </c>
      <c r="N758" s="13">
        <v>45337</v>
      </c>
      <c r="O758" s="13">
        <v>45473</v>
      </c>
      <c r="P758" s="15">
        <v>135</v>
      </c>
      <c r="Q758" s="11" t="s">
        <v>619</v>
      </c>
      <c r="R758" s="11">
        <f>+VLOOKUP(A758,[1]Hoja2!$A$4:$B$2887,2,FALSE)</f>
        <v>10499847</v>
      </c>
      <c r="S758" s="11">
        <f t="shared" si="22"/>
        <v>320606</v>
      </c>
      <c r="T758" s="19">
        <f t="shared" si="23"/>
        <v>97.037037173951958</v>
      </c>
      <c r="U758" s="5">
        <v>0</v>
      </c>
      <c r="V758" s="10" t="s">
        <v>3681</v>
      </c>
    </row>
    <row r="759" spans="1:22" s="4" customFormat="1" ht="51" x14ac:dyDescent="0.2">
      <c r="A759" s="5" t="s">
        <v>1377</v>
      </c>
      <c r="B759" s="5" t="s">
        <v>1377</v>
      </c>
      <c r="C759" s="5" t="s">
        <v>20</v>
      </c>
      <c r="D759" s="6" t="s">
        <v>88</v>
      </c>
      <c r="E759" s="18">
        <v>1022398195</v>
      </c>
      <c r="F759" s="7" t="s">
        <v>578</v>
      </c>
      <c r="G759" s="8">
        <v>34604</v>
      </c>
      <c r="H759" s="9" t="s">
        <v>2554</v>
      </c>
      <c r="I759" s="5" t="s">
        <v>580</v>
      </c>
      <c r="J759" s="5" t="s">
        <v>2906</v>
      </c>
      <c r="K759" s="5" t="s">
        <v>591</v>
      </c>
      <c r="L759" s="11">
        <v>16195410</v>
      </c>
      <c r="M759" s="13">
        <v>45341</v>
      </c>
      <c r="N759" s="13">
        <v>45348</v>
      </c>
      <c r="O759" s="13">
        <v>45473</v>
      </c>
      <c r="P759" s="15">
        <v>124</v>
      </c>
      <c r="Q759" s="11" t="s">
        <v>619</v>
      </c>
      <c r="R759" s="11">
        <f>+VLOOKUP(A759,[1]Hoja2!$A$4:$B$2887,2,FALSE)</f>
        <v>16195410</v>
      </c>
      <c r="S759" s="11">
        <f t="shared" si="22"/>
        <v>0</v>
      </c>
      <c r="T759" s="19">
        <f t="shared" si="23"/>
        <v>100</v>
      </c>
      <c r="U759" s="5">
        <v>0</v>
      </c>
      <c r="V759" s="10" t="s">
        <v>3682</v>
      </c>
    </row>
    <row r="760" spans="1:22" s="4" customFormat="1" ht="76.5" x14ac:dyDescent="0.2">
      <c r="A760" s="5" t="s">
        <v>1378</v>
      </c>
      <c r="B760" s="5" t="s">
        <v>1378</v>
      </c>
      <c r="C760" s="5" t="s">
        <v>20</v>
      </c>
      <c r="D760" s="6" t="s">
        <v>130</v>
      </c>
      <c r="E760" s="18">
        <v>1033807117</v>
      </c>
      <c r="F760" s="7" t="s">
        <v>578</v>
      </c>
      <c r="G760" s="8">
        <v>35938</v>
      </c>
      <c r="H760" s="9" t="s">
        <v>2758</v>
      </c>
      <c r="I760" s="5" t="s">
        <v>580</v>
      </c>
      <c r="J760" s="5" t="s">
        <v>604</v>
      </c>
      <c r="K760" s="5" t="s">
        <v>587</v>
      </c>
      <c r="L760" s="11">
        <v>4612500</v>
      </c>
      <c r="M760" s="13">
        <v>45336</v>
      </c>
      <c r="N760" s="13">
        <v>45341</v>
      </c>
      <c r="O760" s="13">
        <v>45382</v>
      </c>
      <c r="P760" s="15">
        <v>42</v>
      </c>
      <c r="Q760" s="11" t="s">
        <v>619</v>
      </c>
      <c r="R760" s="11">
        <f>+VLOOKUP(A760,[1]Hoja2!$A$4:$B$2887,2,FALSE)</f>
        <v>4612500</v>
      </c>
      <c r="S760" s="11">
        <f t="shared" si="22"/>
        <v>0</v>
      </c>
      <c r="T760" s="19">
        <f t="shared" si="23"/>
        <v>100</v>
      </c>
      <c r="U760" s="5">
        <v>0</v>
      </c>
      <c r="V760" s="10" t="s">
        <v>3683</v>
      </c>
    </row>
    <row r="761" spans="1:22" s="4" customFormat="1" ht="51" x14ac:dyDescent="0.2">
      <c r="A761" s="5" t="s">
        <v>1379</v>
      </c>
      <c r="B761" s="5" t="s">
        <v>1379</v>
      </c>
      <c r="C761" s="5" t="s">
        <v>1784</v>
      </c>
      <c r="D761" s="6" t="s">
        <v>2154</v>
      </c>
      <c r="E761" s="18">
        <v>1014268052</v>
      </c>
      <c r="F761" s="7" t="s">
        <v>578</v>
      </c>
      <c r="G761" s="8">
        <v>34911</v>
      </c>
      <c r="H761" s="9" t="s">
        <v>2757</v>
      </c>
      <c r="I761" s="5" t="s">
        <v>580</v>
      </c>
      <c r="J761" s="5" t="s">
        <v>603</v>
      </c>
      <c r="K761" s="5" t="s">
        <v>586</v>
      </c>
      <c r="L761" s="11">
        <v>3450000</v>
      </c>
      <c r="M761" s="13">
        <v>45336</v>
      </c>
      <c r="N761" s="13">
        <v>45342</v>
      </c>
      <c r="O761" s="13">
        <v>45382</v>
      </c>
      <c r="P761" s="15">
        <v>41</v>
      </c>
      <c r="Q761" s="11" t="s">
        <v>619</v>
      </c>
      <c r="R761" s="11">
        <f>+VLOOKUP(A761,[1]Hoja2!$A$4:$B$2887,2,FALSE)</f>
        <v>3450000</v>
      </c>
      <c r="S761" s="11">
        <f t="shared" si="22"/>
        <v>0</v>
      </c>
      <c r="T761" s="19">
        <f t="shared" si="23"/>
        <v>100</v>
      </c>
      <c r="U761" s="5">
        <v>0</v>
      </c>
      <c r="V761" s="10" t="s">
        <v>3684</v>
      </c>
    </row>
    <row r="762" spans="1:22" s="4" customFormat="1" ht="51" x14ac:dyDescent="0.2">
      <c r="A762" s="5" t="s">
        <v>1380</v>
      </c>
      <c r="B762" s="5" t="s">
        <v>1380</v>
      </c>
      <c r="C762" s="5" t="s">
        <v>1784</v>
      </c>
      <c r="D762" s="6" t="s">
        <v>2155</v>
      </c>
      <c r="E762" s="18">
        <v>1013644187</v>
      </c>
      <c r="F762" s="7" t="s">
        <v>578</v>
      </c>
      <c r="G762" s="8">
        <v>34239</v>
      </c>
      <c r="H762" s="9" t="s">
        <v>2759</v>
      </c>
      <c r="I762" s="5" t="s">
        <v>580</v>
      </c>
      <c r="J762" s="5" t="s">
        <v>603</v>
      </c>
      <c r="K762" s="5" t="s">
        <v>586</v>
      </c>
      <c r="L762" s="11">
        <v>4050000</v>
      </c>
      <c r="M762" s="13">
        <v>45336</v>
      </c>
      <c r="N762" s="13">
        <v>45341</v>
      </c>
      <c r="O762" s="13">
        <v>45382</v>
      </c>
      <c r="P762" s="15">
        <v>42</v>
      </c>
      <c r="Q762" s="11" t="s">
        <v>619</v>
      </c>
      <c r="R762" s="11">
        <f>+VLOOKUP(A762,[1]Hoja2!$A$4:$B$2887,2,FALSE)</f>
        <v>4050000</v>
      </c>
      <c r="S762" s="11">
        <f t="shared" si="22"/>
        <v>0</v>
      </c>
      <c r="T762" s="19">
        <f t="shared" si="23"/>
        <v>100</v>
      </c>
      <c r="U762" s="5">
        <v>0</v>
      </c>
      <c r="V762" s="10" t="s">
        <v>3685</v>
      </c>
    </row>
    <row r="763" spans="1:22" s="4" customFormat="1" ht="51" x14ac:dyDescent="0.2">
      <c r="A763" s="5" t="s">
        <v>1381</v>
      </c>
      <c r="B763" s="5" t="s">
        <v>1381</v>
      </c>
      <c r="C763" s="5" t="s">
        <v>1784</v>
      </c>
      <c r="D763" s="6" t="s">
        <v>474</v>
      </c>
      <c r="E763" s="18">
        <v>80203599</v>
      </c>
      <c r="F763" s="7" t="s">
        <v>578</v>
      </c>
      <c r="G763" s="8">
        <v>30620</v>
      </c>
      <c r="H763" s="9" t="s">
        <v>2554</v>
      </c>
      <c r="I763" s="5" t="s">
        <v>580</v>
      </c>
      <c r="J763" s="5" t="s">
        <v>2906</v>
      </c>
      <c r="K763" s="5" t="s">
        <v>591</v>
      </c>
      <c r="L763" s="11">
        <v>16195410</v>
      </c>
      <c r="M763" s="13">
        <v>45336</v>
      </c>
      <c r="N763" s="13">
        <v>45337</v>
      </c>
      <c r="O763" s="13">
        <v>45473</v>
      </c>
      <c r="P763" s="15">
        <v>135</v>
      </c>
      <c r="Q763" s="11" t="s">
        <v>619</v>
      </c>
      <c r="R763" s="11">
        <f>+VLOOKUP(A763,[1]Hoja2!$A$4:$B$2887,2,FALSE)</f>
        <v>16195410</v>
      </c>
      <c r="S763" s="11">
        <f t="shared" si="22"/>
        <v>0</v>
      </c>
      <c r="T763" s="19">
        <f t="shared" si="23"/>
        <v>100</v>
      </c>
      <c r="U763" s="5">
        <v>0</v>
      </c>
      <c r="V763" s="10" t="s">
        <v>3686</v>
      </c>
    </row>
    <row r="764" spans="1:22" s="4" customFormat="1" ht="51" x14ac:dyDescent="0.2">
      <c r="A764" s="5" t="s">
        <v>1382</v>
      </c>
      <c r="B764" s="5" t="s">
        <v>1382</v>
      </c>
      <c r="C764" s="5" t="s">
        <v>1784</v>
      </c>
      <c r="D764" s="6" t="s">
        <v>2156</v>
      </c>
      <c r="E764" s="18">
        <v>52821669</v>
      </c>
      <c r="F764" s="7" t="s">
        <v>578</v>
      </c>
      <c r="G764" s="8">
        <v>30232</v>
      </c>
      <c r="H764" s="9" t="s">
        <v>2554</v>
      </c>
      <c r="I764" s="5" t="s">
        <v>580</v>
      </c>
      <c r="J764" s="5" t="s">
        <v>2906</v>
      </c>
      <c r="K764" s="5" t="s">
        <v>591</v>
      </c>
      <c r="L764" s="11">
        <v>16195410</v>
      </c>
      <c r="M764" s="13">
        <v>45336</v>
      </c>
      <c r="N764" s="13">
        <v>45338</v>
      </c>
      <c r="O764" s="13">
        <v>45473</v>
      </c>
      <c r="P764" s="15">
        <v>134</v>
      </c>
      <c r="Q764" s="11" t="s">
        <v>619</v>
      </c>
      <c r="R764" s="11">
        <f>+VLOOKUP(A764,[1]Hoja2!$A$4:$B$2887,2,FALSE)</f>
        <v>16195410</v>
      </c>
      <c r="S764" s="11">
        <f t="shared" si="22"/>
        <v>0</v>
      </c>
      <c r="T764" s="19">
        <f t="shared" si="23"/>
        <v>100</v>
      </c>
      <c r="U764" s="5">
        <v>0</v>
      </c>
      <c r="V764" s="10" t="s">
        <v>3687</v>
      </c>
    </row>
    <row r="765" spans="1:22" s="4" customFormat="1" ht="51" x14ac:dyDescent="0.2">
      <c r="A765" s="5" t="s">
        <v>1383</v>
      </c>
      <c r="B765" s="5" t="s">
        <v>1383</v>
      </c>
      <c r="C765" s="5" t="s">
        <v>20</v>
      </c>
      <c r="D765" s="6" t="s">
        <v>2157</v>
      </c>
      <c r="E765" s="18">
        <v>1000007079</v>
      </c>
      <c r="F765" s="7" t="s">
        <v>578</v>
      </c>
      <c r="G765" s="8">
        <v>36810</v>
      </c>
      <c r="H765" s="9" t="s">
        <v>2618</v>
      </c>
      <c r="I765" s="5" t="s">
        <v>580</v>
      </c>
      <c r="J765" s="5" t="s">
        <v>2906</v>
      </c>
      <c r="K765" s="5" t="s">
        <v>591</v>
      </c>
      <c r="L765" s="11">
        <v>10820453</v>
      </c>
      <c r="M765" s="13">
        <v>45336</v>
      </c>
      <c r="N765" s="13">
        <v>45337</v>
      </c>
      <c r="O765" s="13">
        <v>45473</v>
      </c>
      <c r="P765" s="15">
        <v>135</v>
      </c>
      <c r="Q765" s="11" t="s">
        <v>619</v>
      </c>
      <c r="R765" s="11">
        <f>+VLOOKUP(A765,[1]Hoja2!$A$4:$B$2887,2,FALSE)</f>
        <v>10820453</v>
      </c>
      <c r="S765" s="11">
        <f t="shared" si="22"/>
        <v>0</v>
      </c>
      <c r="T765" s="19">
        <f t="shared" si="23"/>
        <v>100</v>
      </c>
      <c r="U765" s="5">
        <v>0</v>
      </c>
      <c r="V765" s="10" t="s">
        <v>3688</v>
      </c>
    </row>
    <row r="766" spans="1:22" s="4" customFormat="1" ht="51" x14ac:dyDescent="0.2">
      <c r="A766" s="5" t="s">
        <v>1384</v>
      </c>
      <c r="B766" s="5" t="s">
        <v>1384</v>
      </c>
      <c r="C766" s="5" t="s">
        <v>20</v>
      </c>
      <c r="D766" s="6" t="s">
        <v>2158</v>
      </c>
      <c r="E766" s="18">
        <v>1031151021</v>
      </c>
      <c r="F766" s="7" t="s">
        <v>578</v>
      </c>
      <c r="G766" s="8">
        <v>34112</v>
      </c>
      <c r="H766" s="9" t="s">
        <v>2618</v>
      </c>
      <c r="I766" s="5" t="s">
        <v>580</v>
      </c>
      <c r="J766" s="5" t="s">
        <v>2906</v>
      </c>
      <c r="K766" s="5" t="s">
        <v>591</v>
      </c>
      <c r="L766" s="11">
        <v>10820453</v>
      </c>
      <c r="M766" s="13">
        <v>45341</v>
      </c>
      <c r="N766" s="13">
        <v>45348</v>
      </c>
      <c r="O766" s="13">
        <v>45473</v>
      </c>
      <c r="P766" s="15">
        <v>124</v>
      </c>
      <c r="Q766" s="11" t="s">
        <v>619</v>
      </c>
      <c r="R766" s="11">
        <f>+VLOOKUP(A766,[1]Hoja2!$A$4:$B$2887,2,FALSE)</f>
        <v>10820453</v>
      </c>
      <c r="S766" s="11">
        <f t="shared" si="22"/>
        <v>0</v>
      </c>
      <c r="T766" s="19">
        <f t="shared" si="23"/>
        <v>100</v>
      </c>
      <c r="U766" s="5">
        <v>1</v>
      </c>
      <c r="V766" s="10" t="s">
        <v>3689</v>
      </c>
    </row>
    <row r="767" spans="1:22" s="4" customFormat="1" ht="51" x14ac:dyDescent="0.2">
      <c r="A767" s="5" t="s">
        <v>1385</v>
      </c>
      <c r="B767" s="5" t="s">
        <v>1385</v>
      </c>
      <c r="C767" s="5" t="s">
        <v>20</v>
      </c>
      <c r="D767" s="6" t="s">
        <v>2159</v>
      </c>
      <c r="E767" s="18">
        <v>53119285</v>
      </c>
      <c r="F767" s="7" t="s">
        <v>578</v>
      </c>
      <c r="G767" s="8">
        <v>31359</v>
      </c>
      <c r="H767" s="9" t="s">
        <v>2537</v>
      </c>
      <c r="I767" s="5" t="s">
        <v>580</v>
      </c>
      <c r="J767" s="5" t="s">
        <v>2906</v>
      </c>
      <c r="K767" s="5" t="s">
        <v>591</v>
      </c>
      <c r="L767" s="11">
        <v>16195410</v>
      </c>
      <c r="M767" s="13">
        <v>45336</v>
      </c>
      <c r="N767" s="13">
        <v>45337</v>
      </c>
      <c r="O767" s="13">
        <v>45473</v>
      </c>
      <c r="P767" s="15">
        <v>135</v>
      </c>
      <c r="Q767" s="11" t="s">
        <v>619</v>
      </c>
      <c r="R767" s="11">
        <f>+VLOOKUP(A767,[1]Hoja2!$A$4:$B$2887,2,FALSE)</f>
        <v>16195410</v>
      </c>
      <c r="S767" s="11">
        <f t="shared" si="22"/>
        <v>0</v>
      </c>
      <c r="T767" s="19">
        <f t="shared" si="23"/>
        <v>100</v>
      </c>
      <c r="U767" s="5">
        <v>0</v>
      </c>
      <c r="V767" s="10" t="s">
        <v>3690</v>
      </c>
    </row>
    <row r="768" spans="1:22" s="4" customFormat="1" ht="51" x14ac:dyDescent="0.2">
      <c r="A768" s="5" t="s">
        <v>1386</v>
      </c>
      <c r="B768" s="5" t="s">
        <v>1386</v>
      </c>
      <c r="C768" s="5" t="s">
        <v>20</v>
      </c>
      <c r="D768" s="6" t="s">
        <v>2160</v>
      </c>
      <c r="E768" s="18">
        <v>22669836</v>
      </c>
      <c r="F768" s="7" t="s">
        <v>578</v>
      </c>
      <c r="G768" s="8">
        <v>29969</v>
      </c>
      <c r="H768" s="9" t="s">
        <v>2556</v>
      </c>
      <c r="I768" s="5" t="s">
        <v>580</v>
      </c>
      <c r="J768" s="5" t="s">
        <v>2906</v>
      </c>
      <c r="K768" s="5" t="s">
        <v>591</v>
      </c>
      <c r="L768" s="11">
        <v>10820453</v>
      </c>
      <c r="M768" s="13">
        <v>45338</v>
      </c>
      <c r="N768" s="13">
        <v>45338</v>
      </c>
      <c r="O768" s="13">
        <v>45473</v>
      </c>
      <c r="P768" s="15">
        <v>134</v>
      </c>
      <c r="Q768" s="11" t="s">
        <v>619</v>
      </c>
      <c r="R768" s="11">
        <f>+VLOOKUP(A768,[1]Hoja2!$A$4:$B$2887,2,FALSE)</f>
        <v>10820453</v>
      </c>
      <c r="S768" s="11">
        <f t="shared" si="22"/>
        <v>0</v>
      </c>
      <c r="T768" s="19">
        <f t="shared" si="23"/>
        <v>100</v>
      </c>
      <c r="U768" s="5">
        <v>0</v>
      </c>
      <c r="V768" s="10" t="s">
        <v>3691</v>
      </c>
    </row>
    <row r="769" spans="1:22" s="4" customFormat="1" ht="51" x14ac:dyDescent="0.2">
      <c r="A769" s="5" t="s">
        <v>1387</v>
      </c>
      <c r="B769" s="5" t="s">
        <v>1387</v>
      </c>
      <c r="C769" s="5" t="s">
        <v>20</v>
      </c>
      <c r="D769" s="6" t="s">
        <v>329</v>
      </c>
      <c r="E769" s="18">
        <v>1075875904</v>
      </c>
      <c r="F769" s="7" t="s">
        <v>578</v>
      </c>
      <c r="G769" s="8">
        <v>35073</v>
      </c>
      <c r="H769" s="9" t="s">
        <v>2588</v>
      </c>
      <c r="I769" s="5" t="s">
        <v>580</v>
      </c>
      <c r="J769" s="5" t="s">
        <v>2906</v>
      </c>
      <c r="K769" s="5" t="s">
        <v>591</v>
      </c>
      <c r="L769" s="11">
        <v>16195410</v>
      </c>
      <c r="M769" s="13">
        <v>45337</v>
      </c>
      <c r="N769" s="13">
        <v>45338</v>
      </c>
      <c r="O769" s="13">
        <v>45473</v>
      </c>
      <c r="P769" s="15">
        <v>134</v>
      </c>
      <c r="Q769" s="11" t="s">
        <v>619</v>
      </c>
      <c r="R769" s="11">
        <f>+VLOOKUP(A769,[1]Hoja2!$A$4:$B$2887,2,FALSE)</f>
        <v>16195410</v>
      </c>
      <c r="S769" s="11">
        <f t="shared" si="22"/>
        <v>0</v>
      </c>
      <c r="T769" s="19">
        <f t="shared" si="23"/>
        <v>100</v>
      </c>
      <c r="U769" s="5">
        <v>0</v>
      </c>
      <c r="V769" s="10" t="s">
        <v>3692</v>
      </c>
    </row>
    <row r="770" spans="1:22" s="4" customFormat="1" ht="51" x14ac:dyDescent="0.2">
      <c r="A770" s="5" t="s">
        <v>1388</v>
      </c>
      <c r="B770" s="5" t="s">
        <v>1388</v>
      </c>
      <c r="C770" s="5" t="s">
        <v>20</v>
      </c>
      <c r="D770" s="6" t="s">
        <v>144</v>
      </c>
      <c r="E770" s="18">
        <v>52805229</v>
      </c>
      <c r="F770" s="7" t="s">
        <v>578</v>
      </c>
      <c r="G770" s="8">
        <v>29907</v>
      </c>
      <c r="H770" s="9" t="s">
        <v>2537</v>
      </c>
      <c r="I770" s="5" t="s">
        <v>580</v>
      </c>
      <c r="J770" s="5" t="s">
        <v>2906</v>
      </c>
      <c r="K770" s="5" t="s">
        <v>591</v>
      </c>
      <c r="L770" s="11">
        <v>16195410</v>
      </c>
      <c r="M770" s="13">
        <v>45337</v>
      </c>
      <c r="N770" s="13">
        <v>45338</v>
      </c>
      <c r="O770" s="13">
        <v>45473</v>
      </c>
      <c r="P770" s="15">
        <v>134</v>
      </c>
      <c r="Q770" s="11" t="s">
        <v>619</v>
      </c>
      <c r="R770" s="11">
        <f>+VLOOKUP(A770,[1]Hoja2!$A$4:$B$2887,2,FALSE)</f>
        <v>16195410</v>
      </c>
      <c r="S770" s="11">
        <f t="shared" si="22"/>
        <v>0</v>
      </c>
      <c r="T770" s="19">
        <f t="shared" si="23"/>
        <v>100</v>
      </c>
      <c r="U770" s="5">
        <v>0</v>
      </c>
      <c r="V770" s="10" t="s">
        <v>3693</v>
      </c>
    </row>
    <row r="771" spans="1:22" s="4" customFormat="1" ht="51" x14ac:dyDescent="0.2">
      <c r="A771" s="5" t="s">
        <v>1389</v>
      </c>
      <c r="B771" s="5" t="s">
        <v>1389</v>
      </c>
      <c r="C771" s="5" t="s">
        <v>20</v>
      </c>
      <c r="D771" s="6" t="s">
        <v>428</v>
      </c>
      <c r="E771" s="18">
        <v>1014181567</v>
      </c>
      <c r="F771" s="7" t="s">
        <v>578</v>
      </c>
      <c r="G771" s="8">
        <v>31746</v>
      </c>
      <c r="H771" s="9" t="s">
        <v>2537</v>
      </c>
      <c r="I771" s="5" t="s">
        <v>580</v>
      </c>
      <c r="J771" s="5" t="s">
        <v>2906</v>
      </c>
      <c r="K771" s="5" t="s">
        <v>591</v>
      </c>
      <c r="L771" s="11">
        <v>16195410</v>
      </c>
      <c r="M771" s="13">
        <v>45337</v>
      </c>
      <c r="N771" s="13">
        <v>45341</v>
      </c>
      <c r="O771" s="13">
        <v>45473</v>
      </c>
      <c r="P771" s="15">
        <v>131</v>
      </c>
      <c r="Q771" s="11" t="s">
        <v>619</v>
      </c>
      <c r="R771" s="11">
        <f>+VLOOKUP(A771,[1]Hoja2!$A$4:$B$2887,2,FALSE)</f>
        <v>16195410</v>
      </c>
      <c r="S771" s="11">
        <f t="shared" si="22"/>
        <v>0</v>
      </c>
      <c r="T771" s="19">
        <f t="shared" si="23"/>
        <v>100</v>
      </c>
      <c r="U771" s="5">
        <v>0</v>
      </c>
      <c r="V771" s="10" t="s">
        <v>3694</v>
      </c>
    </row>
    <row r="772" spans="1:22" s="4" customFormat="1" ht="51" x14ac:dyDescent="0.2">
      <c r="A772" s="5" t="s">
        <v>1390</v>
      </c>
      <c r="B772" s="5" t="s">
        <v>1390</v>
      </c>
      <c r="C772" s="5" t="s">
        <v>20</v>
      </c>
      <c r="D772" s="6" t="s">
        <v>2161</v>
      </c>
      <c r="E772" s="18">
        <v>1030693833</v>
      </c>
      <c r="F772" s="7" t="s">
        <v>578</v>
      </c>
      <c r="G772" s="8">
        <v>36182</v>
      </c>
      <c r="H772" s="9" t="s">
        <v>2618</v>
      </c>
      <c r="I772" s="5" t="s">
        <v>580</v>
      </c>
      <c r="J772" s="5" t="s">
        <v>614</v>
      </c>
      <c r="K772" s="5" t="s">
        <v>591</v>
      </c>
      <c r="L772" s="11">
        <v>10820453</v>
      </c>
      <c r="M772" s="13">
        <v>45336</v>
      </c>
      <c r="N772" s="13">
        <v>45338</v>
      </c>
      <c r="O772" s="13">
        <v>45473</v>
      </c>
      <c r="P772" s="15">
        <v>134</v>
      </c>
      <c r="Q772" s="11" t="s">
        <v>619</v>
      </c>
      <c r="R772" s="11">
        <f>+VLOOKUP(A772,[1]Hoja2!$A$4:$B$2887,2,FALSE)</f>
        <v>10820453</v>
      </c>
      <c r="S772" s="11">
        <f t="shared" ref="S772:S835" si="24">+L772-R772</f>
        <v>0</v>
      </c>
      <c r="T772" s="19">
        <f t="shared" si="23"/>
        <v>100</v>
      </c>
      <c r="U772" s="5">
        <v>0</v>
      </c>
      <c r="V772" s="10" t="s">
        <v>3695</v>
      </c>
    </row>
    <row r="773" spans="1:22" s="4" customFormat="1" ht="51" x14ac:dyDescent="0.2">
      <c r="A773" s="5" t="s">
        <v>1391</v>
      </c>
      <c r="B773" s="5" t="s">
        <v>1391</v>
      </c>
      <c r="C773" s="5" t="s">
        <v>20</v>
      </c>
      <c r="D773" s="6" t="s">
        <v>2162</v>
      </c>
      <c r="E773" s="18">
        <v>1030627226</v>
      </c>
      <c r="F773" s="7" t="s">
        <v>578</v>
      </c>
      <c r="G773" s="8">
        <v>34130</v>
      </c>
      <c r="H773" s="9" t="s">
        <v>2618</v>
      </c>
      <c r="I773" s="5" t="s">
        <v>580</v>
      </c>
      <c r="J773" s="5" t="s">
        <v>614</v>
      </c>
      <c r="K773" s="5" t="s">
        <v>591</v>
      </c>
      <c r="L773" s="11">
        <v>10820453</v>
      </c>
      <c r="M773" s="13">
        <v>45336</v>
      </c>
      <c r="N773" s="13">
        <v>45341</v>
      </c>
      <c r="O773" s="13">
        <v>45473</v>
      </c>
      <c r="P773" s="15">
        <v>131</v>
      </c>
      <c r="Q773" s="11" t="s">
        <v>619</v>
      </c>
      <c r="R773" s="11">
        <f>+VLOOKUP(A773,[1]Hoja2!$A$4:$B$2887,2,FALSE)</f>
        <v>10820453</v>
      </c>
      <c r="S773" s="11">
        <f t="shared" si="24"/>
        <v>0</v>
      </c>
      <c r="T773" s="19">
        <f t="shared" ref="T773:T836" si="25">IF(S773="0","0",+R773*100/L773)</f>
        <v>100</v>
      </c>
      <c r="U773" s="5">
        <v>0</v>
      </c>
      <c r="V773" s="10" t="s">
        <v>3696</v>
      </c>
    </row>
    <row r="774" spans="1:22" s="4" customFormat="1" ht="51" x14ac:dyDescent="0.2">
      <c r="A774" s="5" t="s">
        <v>1392</v>
      </c>
      <c r="B774" s="5" t="s">
        <v>1392</v>
      </c>
      <c r="C774" s="5" t="s">
        <v>20</v>
      </c>
      <c r="D774" s="6" t="s">
        <v>2163</v>
      </c>
      <c r="E774" s="18">
        <v>1022398928</v>
      </c>
      <c r="F774" s="7" t="s">
        <v>578</v>
      </c>
      <c r="G774" s="8">
        <v>34658</v>
      </c>
      <c r="H774" s="9" t="s">
        <v>2537</v>
      </c>
      <c r="I774" s="5" t="s">
        <v>580</v>
      </c>
      <c r="J774" s="5" t="s">
        <v>2906</v>
      </c>
      <c r="K774" s="5" t="s">
        <v>591</v>
      </c>
      <c r="L774" s="11">
        <v>16195410</v>
      </c>
      <c r="M774" s="13">
        <v>45337</v>
      </c>
      <c r="N774" s="13">
        <v>45338</v>
      </c>
      <c r="O774" s="13">
        <v>45473</v>
      </c>
      <c r="P774" s="15">
        <v>134</v>
      </c>
      <c r="Q774" s="11" t="s">
        <v>619</v>
      </c>
      <c r="R774" s="11">
        <f>+VLOOKUP(A774,[1]Hoja2!$A$4:$B$2887,2,FALSE)</f>
        <v>16195410</v>
      </c>
      <c r="S774" s="11">
        <f t="shared" si="24"/>
        <v>0</v>
      </c>
      <c r="T774" s="19">
        <f t="shared" si="25"/>
        <v>100</v>
      </c>
      <c r="U774" s="5">
        <v>0</v>
      </c>
      <c r="V774" s="10" t="s">
        <v>3697</v>
      </c>
    </row>
    <row r="775" spans="1:22" s="4" customFormat="1" ht="51" x14ac:dyDescent="0.2">
      <c r="A775" s="5" t="s">
        <v>1393</v>
      </c>
      <c r="B775" s="5" t="s">
        <v>1393</v>
      </c>
      <c r="C775" s="5" t="s">
        <v>20</v>
      </c>
      <c r="D775" s="6" t="s">
        <v>78</v>
      </c>
      <c r="E775" s="18">
        <v>51854577</v>
      </c>
      <c r="F775" s="7" t="s">
        <v>578</v>
      </c>
      <c r="G775" s="8">
        <v>24542</v>
      </c>
      <c r="H775" s="9" t="s">
        <v>2537</v>
      </c>
      <c r="I775" s="5" t="s">
        <v>580</v>
      </c>
      <c r="J775" s="5" t="s">
        <v>2906</v>
      </c>
      <c r="K775" s="5" t="s">
        <v>591</v>
      </c>
      <c r="L775" s="11">
        <v>16195410</v>
      </c>
      <c r="M775" s="13">
        <v>45336</v>
      </c>
      <c r="N775" s="13">
        <v>45338</v>
      </c>
      <c r="O775" s="13">
        <v>45473</v>
      </c>
      <c r="P775" s="15">
        <v>134</v>
      </c>
      <c r="Q775" s="11" t="s">
        <v>619</v>
      </c>
      <c r="R775" s="11">
        <f>+VLOOKUP(A775,[1]Hoja2!$A$4:$B$2887,2,FALSE)</f>
        <v>23393370</v>
      </c>
      <c r="S775" s="11">
        <f t="shared" si="24"/>
        <v>-7197960</v>
      </c>
      <c r="T775" s="19">
        <f t="shared" si="25"/>
        <v>144.44444444444446</v>
      </c>
      <c r="U775" s="5">
        <v>1</v>
      </c>
      <c r="V775" s="10" t="s">
        <v>3698</v>
      </c>
    </row>
    <row r="776" spans="1:22" s="4" customFormat="1" ht="51" x14ac:dyDescent="0.2">
      <c r="A776" s="5" t="s">
        <v>1394</v>
      </c>
      <c r="B776" s="5" t="s">
        <v>1394</v>
      </c>
      <c r="C776" s="5" t="s">
        <v>20</v>
      </c>
      <c r="D776" s="6" t="s">
        <v>403</v>
      </c>
      <c r="E776" s="18">
        <v>79744852</v>
      </c>
      <c r="F776" s="7" t="s">
        <v>578</v>
      </c>
      <c r="G776" s="8">
        <v>27917</v>
      </c>
      <c r="H776" s="9" t="s">
        <v>2537</v>
      </c>
      <c r="I776" s="5" t="s">
        <v>580</v>
      </c>
      <c r="J776" s="5" t="s">
        <v>2906</v>
      </c>
      <c r="K776" s="5" t="s">
        <v>591</v>
      </c>
      <c r="L776" s="11">
        <v>16195410</v>
      </c>
      <c r="M776" s="13">
        <v>45336</v>
      </c>
      <c r="N776" s="13">
        <v>45338</v>
      </c>
      <c r="O776" s="13">
        <v>45473</v>
      </c>
      <c r="P776" s="15">
        <v>134</v>
      </c>
      <c r="Q776" s="11" t="s">
        <v>619</v>
      </c>
      <c r="R776" s="11">
        <f>+VLOOKUP(A776,[1]Hoja2!$A$4:$B$2887,2,FALSE)</f>
        <v>16195410</v>
      </c>
      <c r="S776" s="11">
        <f t="shared" si="24"/>
        <v>0</v>
      </c>
      <c r="T776" s="19">
        <f t="shared" si="25"/>
        <v>100</v>
      </c>
      <c r="U776" s="5">
        <v>0</v>
      </c>
      <c r="V776" s="10" t="s">
        <v>3699</v>
      </c>
    </row>
    <row r="777" spans="1:22" s="4" customFormat="1" ht="63.75" x14ac:dyDescent="0.2">
      <c r="A777" s="5" t="s">
        <v>1395</v>
      </c>
      <c r="B777" s="5" t="s">
        <v>1395</v>
      </c>
      <c r="C777" s="5" t="s">
        <v>1784</v>
      </c>
      <c r="D777" s="6" t="s">
        <v>2164</v>
      </c>
      <c r="E777" s="18">
        <v>80768165</v>
      </c>
      <c r="F777" s="7" t="s">
        <v>578</v>
      </c>
      <c r="G777" s="8">
        <v>30915</v>
      </c>
      <c r="H777" s="9" t="s">
        <v>2532</v>
      </c>
      <c r="I777" s="5" t="s">
        <v>580</v>
      </c>
      <c r="J777" s="5" t="s">
        <v>2906</v>
      </c>
      <c r="K777" s="5" t="s">
        <v>591</v>
      </c>
      <c r="L777" s="11">
        <v>3739500</v>
      </c>
      <c r="M777" s="13">
        <v>45336</v>
      </c>
      <c r="N777" s="13">
        <v>45338</v>
      </c>
      <c r="O777" s="13">
        <v>45382</v>
      </c>
      <c r="P777" s="15">
        <v>45</v>
      </c>
      <c r="Q777" s="11" t="s">
        <v>619</v>
      </c>
      <c r="R777" s="11">
        <f>+VLOOKUP(A777,[1]Hoja2!$A$4:$B$2887,2,FALSE)</f>
        <v>3739500</v>
      </c>
      <c r="S777" s="11">
        <f t="shared" si="24"/>
        <v>0</v>
      </c>
      <c r="T777" s="19">
        <f t="shared" si="25"/>
        <v>100</v>
      </c>
      <c r="U777" s="5">
        <v>0</v>
      </c>
      <c r="V777" s="10" t="s">
        <v>3700</v>
      </c>
    </row>
    <row r="778" spans="1:22" s="4" customFormat="1" ht="51" x14ac:dyDescent="0.2">
      <c r="A778" s="5" t="s">
        <v>1396</v>
      </c>
      <c r="B778" s="5" t="s">
        <v>1396</v>
      </c>
      <c r="C778" s="5" t="s">
        <v>20</v>
      </c>
      <c r="D778" s="6" t="s">
        <v>349</v>
      </c>
      <c r="E778" s="18">
        <v>1010178520</v>
      </c>
      <c r="F778" s="7" t="s">
        <v>578</v>
      </c>
      <c r="G778" s="8">
        <v>32406</v>
      </c>
      <c r="H778" s="9" t="s">
        <v>2594</v>
      </c>
      <c r="I778" s="5" t="s">
        <v>580</v>
      </c>
      <c r="J778" s="5" t="s">
        <v>2906</v>
      </c>
      <c r="K778" s="5" t="s">
        <v>591</v>
      </c>
      <c r="L778" s="11">
        <v>16195410</v>
      </c>
      <c r="M778" s="13">
        <v>45338</v>
      </c>
      <c r="N778" s="13">
        <v>45341</v>
      </c>
      <c r="O778" s="13">
        <v>45473</v>
      </c>
      <c r="P778" s="15">
        <v>131</v>
      </c>
      <c r="Q778" s="11" t="s">
        <v>619</v>
      </c>
      <c r="R778" s="11">
        <f>+VLOOKUP(A778,[1]Hoja2!$A$4:$B$2887,2,FALSE)</f>
        <v>16195410</v>
      </c>
      <c r="S778" s="11">
        <f t="shared" si="24"/>
        <v>0</v>
      </c>
      <c r="T778" s="19">
        <f t="shared" si="25"/>
        <v>100</v>
      </c>
      <c r="U778" s="5">
        <v>0</v>
      </c>
      <c r="V778" s="10" t="s">
        <v>3701</v>
      </c>
    </row>
    <row r="779" spans="1:22" s="4" customFormat="1" ht="51" x14ac:dyDescent="0.2">
      <c r="A779" s="5" t="s">
        <v>1397</v>
      </c>
      <c r="B779" s="5" t="s">
        <v>1397</v>
      </c>
      <c r="C779" s="5" t="s">
        <v>1784</v>
      </c>
      <c r="D779" s="6" t="s">
        <v>2165</v>
      </c>
      <c r="E779" s="18">
        <v>79981347</v>
      </c>
      <c r="F779" s="7" t="s">
        <v>578</v>
      </c>
      <c r="G779" s="8">
        <v>28809</v>
      </c>
      <c r="H779" s="9" t="s">
        <v>2760</v>
      </c>
      <c r="I779" s="5" t="s">
        <v>580</v>
      </c>
      <c r="J779" s="5" t="s">
        <v>616</v>
      </c>
      <c r="K779" s="5" t="s">
        <v>586</v>
      </c>
      <c r="L779" s="11">
        <v>3450000</v>
      </c>
      <c r="M779" s="13">
        <v>45337</v>
      </c>
      <c r="N779" s="13">
        <v>45342</v>
      </c>
      <c r="O779" s="13">
        <v>45381</v>
      </c>
      <c r="P779" s="15">
        <v>40</v>
      </c>
      <c r="Q779" s="11" t="s">
        <v>619</v>
      </c>
      <c r="R779" s="11">
        <f>+VLOOKUP(A779,[1]Hoja2!$A$4:$B$2887,2,FALSE)</f>
        <v>3450000</v>
      </c>
      <c r="S779" s="11">
        <f t="shared" si="24"/>
        <v>0</v>
      </c>
      <c r="T779" s="19">
        <f t="shared" si="25"/>
        <v>100</v>
      </c>
      <c r="U779" s="5">
        <v>0</v>
      </c>
      <c r="V779" s="10" t="s">
        <v>3702</v>
      </c>
    </row>
    <row r="780" spans="1:22" s="4" customFormat="1" ht="51" x14ac:dyDescent="0.2">
      <c r="A780" s="5" t="s">
        <v>1398</v>
      </c>
      <c r="B780" s="5" t="s">
        <v>1398</v>
      </c>
      <c r="C780" s="5" t="s">
        <v>1784</v>
      </c>
      <c r="D780" s="6" t="s">
        <v>2166</v>
      </c>
      <c r="E780" s="18">
        <v>1121943888</v>
      </c>
      <c r="F780" s="7" t="s">
        <v>578</v>
      </c>
      <c r="G780" s="8">
        <v>35518</v>
      </c>
      <c r="H780" s="9" t="s">
        <v>2554</v>
      </c>
      <c r="I780" s="5" t="s">
        <v>580</v>
      </c>
      <c r="J780" s="5" t="s">
        <v>2906</v>
      </c>
      <c r="K780" s="5" t="s">
        <v>591</v>
      </c>
      <c r="L780" s="11">
        <v>10768725</v>
      </c>
      <c r="M780" s="13">
        <v>45337</v>
      </c>
      <c r="N780" s="13">
        <v>45338</v>
      </c>
      <c r="O780" s="13">
        <v>45473</v>
      </c>
      <c r="P780" s="15">
        <v>134</v>
      </c>
      <c r="Q780" s="11" t="s">
        <v>619</v>
      </c>
      <c r="R780" s="11">
        <f>+VLOOKUP(A780,[1]Hoja2!$A$4:$B$2887,2,FALSE)</f>
        <v>10768725</v>
      </c>
      <c r="S780" s="11">
        <f t="shared" si="24"/>
        <v>0</v>
      </c>
      <c r="T780" s="19">
        <f t="shared" si="25"/>
        <v>100</v>
      </c>
      <c r="U780" s="5">
        <v>0</v>
      </c>
      <c r="V780" s="10" t="s">
        <v>3703</v>
      </c>
    </row>
    <row r="781" spans="1:22" s="4" customFormat="1" ht="51" x14ac:dyDescent="0.2">
      <c r="A781" s="5" t="s">
        <v>1399</v>
      </c>
      <c r="B781" s="5" t="s">
        <v>1399</v>
      </c>
      <c r="C781" s="5" t="s">
        <v>20</v>
      </c>
      <c r="D781" s="6" t="s">
        <v>2167</v>
      </c>
      <c r="E781" s="18">
        <v>1024527637</v>
      </c>
      <c r="F781" s="7" t="s">
        <v>578</v>
      </c>
      <c r="G781" s="8">
        <v>33678</v>
      </c>
      <c r="H781" s="9" t="s">
        <v>2537</v>
      </c>
      <c r="I781" s="5" t="s">
        <v>580</v>
      </c>
      <c r="J781" s="5" t="s">
        <v>2906</v>
      </c>
      <c r="K781" s="5" t="s">
        <v>591</v>
      </c>
      <c r="L781" s="11">
        <v>16195410</v>
      </c>
      <c r="M781" s="13">
        <v>45338</v>
      </c>
      <c r="N781" s="13">
        <v>45341</v>
      </c>
      <c r="O781" s="13">
        <v>45473</v>
      </c>
      <c r="P781" s="15">
        <v>131</v>
      </c>
      <c r="Q781" s="11" t="s">
        <v>619</v>
      </c>
      <c r="R781" s="11">
        <f>+VLOOKUP(A781,[1]Hoja2!$A$4:$B$2887,2,FALSE)</f>
        <v>16195410</v>
      </c>
      <c r="S781" s="11">
        <f t="shared" si="24"/>
        <v>0</v>
      </c>
      <c r="T781" s="19">
        <f t="shared" si="25"/>
        <v>100</v>
      </c>
      <c r="U781" s="5">
        <v>0</v>
      </c>
      <c r="V781" s="10" t="s">
        <v>3704</v>
      </c>
    </row>
    <row r="782" spans="1:22" s="4" customFormat="1" ht="51" x14ac:dyDescent="0.2">
      <c r="A782" s="5" t="s">
        <v>1400</v>
      </c>
      <c r="B782" s="5" t="s">
        <v>1400</v>
      </c>
      <c r="C782" s="5" t="s">
        <v>20</v>
      </c>
      <c r="D782" s="6" t="s">
        <v>455</v>
      </c>
      <c r="E782" s="18">
        <v>1007614607</v>
      </c>
      <c r="F782" s="7" t="s">
        <v>578</v>
      </c>
      <c r="G782" s="8">
        <v>36516</v>
      </c>
      <c r="H782" s="9" t="s">
        <v>2537</v>
      </c>
      <c r="I782" s="5" t="s">
        <v>580</v>
      </c>
      <c r="J782" s="5" t="s">
        <v>2906</v>
      </c>
      <c r="K782" s="5" t="s">
        <v>591</v>
      </c>
      <c r="L782" s="11">
        <v>16195410</v>
      </c>
      <c r="M782" s="13">
        <v>45338</v>
      </c>
      <c r="N782" s="13">
        <v>45341</v>
      </c>
      <c r="O782" s="13">
        <v>45473</v>
      </c>
      <c r="P782" s="15">
        <v>131</v>
      </c>
      <c r="Q782" s="11" t="s">
        <v>619</v>
      </c>
      <c r="R782" s="11">
        <f>+VLOOKUP(A782,[1]Hoja2!$A$4:$B$2887,2,FALSE)</f>
        <v>16195410</v>
      </c>
      <c r="S782" s="11">
        <f t="shared" si="24"/>
        <v>0</v>
      </c>
      <c r="T782" s="19">
        <f t="shared" si="25"/>
        <v>100</v>
      </c>
      <c r="U782" s="5">
        <v>0</v>
      </c>
      <c r="V782" s="10" t="s">
        <v>3705</v>
      </c>
    </row>
    <row r="783" spans="1:22" s="4" customFormat="1" ht="51" x14ac:dyDescent="0.2">
      <c r="A783" s="5" t="s">
        <v>1401</v>
      </c>
      <c r="B783" s="5" t="s">
        <v>1401</v>
      </c>
      <c r="C783" s="5" t="s">
        <v>20</v>
      </c>
      <c r="D783" s="6" t="s">
        <v>200</v>
      </c>
      <c r="E783" s="18">
        <v>1023875958</v>
      </c>
      <c r="F783" s="7" t="s">
        <v>578</v>
      </c>
      <c r="G783" s="8">
        <v>32234</v>
      </c>
      <c r="H783" s="9" t="s">
        <v>2537</v>
      </c>
      <c r="I783" s="5" t="s">
        <v>580</v>
      </c>
      <c r="J783" s="5" t="s">
        <v>2906</v>
      </c>
      <c r="K783" s="5" t="s">
        <v>591</v>
      </c>
      <c r="L783" s="11">
        <v>16195410</v>
      </c>
      <c r="M783" s="13">
        <v>45338</v>
      </c>
      <c r="N783" s="13">
        <v>45341</v>
      </c>
      <c r="O783" s="13">
        <v>45473</v>
      </c>
      <c r="P783" s="15">
        <v>131</v>
      </c>
      <c r="Q783" s="11" t="s">
        <v>619</v>
      </c>
      <c r="R783" s="11">
        <f>+VLOOKUP(A783,[1]Hoja2!$A$4:$B$2887,2,FALSE)</f>
        <v>23393370</v>
      </c>
      <c r="S783" s="11">
        <f t="shared" si="24"/>
        <v>-7197960</v>
      </c>
      <c r="T783" s="19">
        <f t="shared" si="25"/>
        <v>144.44444444444446</v>
      </c>
      <c r="U783" s="5">
        <v>1</v>
      </c>
      <c r="V783" s="10" t="s">
        <v>3706</v>
      </c>
    </row>
    <row r="784" spans="1:22" s="4" customFormat="1" ht="51" x14ac:dyDescent="0.2">
      <c r="A784" s="5" t="s">
        <v>1402</v>
      </c>
      <c r="B784" s="5" t="s">
        <v>1402</v>
      </c>
      <c r="C784" s="5" t="s">
        <v>20</v>
      </c>
      <c r="D784" s="6" t="s">
        <v>154</v>
      </c>
      <c r="E784" s="18">
        <v>1010162656</v>
      </c>
      <c r="F784" s="7" t="s">
        <v>578</v>
      </c>
      <c r="G784" s="8">
        <v>31520</v>
      </c>
      <c r="H784" s="9" t="s">
        <v>2537</v>
      </c>
      <c r="I784" s="5" t="s">
        <v>580</v>
      </c>
      <c r="J784" s="5" t="s">
        <v>2906</v>
      </c>
      <c r="K784" s="5" t="s">
        <v>591</v>
      </c>
      <c r="L784" s="11">
        <v>16195410</v>
      </c>
      <c r="M784" s="13">
        <v>45338</v>
      </c>
      <c r="N784" s="13">
        <v>45341</v>
      </c>
      <c r="O784" s="13">
        <v>45473</v>
      </c>
      <c r="P784" s="15">
        <v>131</v>
      </c>
      <c r="Q784" s="11" t="s">
        <v>619</v>
      </c>
      <c r="R784" s="11">
        <f>+VLOOKUP(A784,[1]Hoja2!$A$4:$B$2887,2,FALSE)</f>
        <v>16195410</v>
      </c>
      <c r="S784" s="11">
        <f t="shared" si="24"/>
        <v>0</v>
      </c>
      <c r="T784" s="19">
        <f t="shared" si="25"/>
        <v>100</v>
      </c>
      <c r="U784" s="5">
        <v>0</v>
      </c>
      <c r="V784" s="10" t="s">
        <v>3707</v>
      </c>
    </row>
    <row r="785" spans="1:22" s="4" customFormat="1" ht="51" x14ac:dyDescent="0.2">
      <c r="A785" s="5" t="s">
        <v>1403</v>
      </c>
      <c r="B785" s="5" t="s">
        <v>1403</v>
      </c>
      <c r="C785" s="5" t="s">
        <v>20</v>
      </c>
      <c r="D785" s="6" t="s">
        <v>561</v>
      </c>
      <c r="E785" s="18">
        <v>52424158</v>
      </c>
      <c r="F785" s="7" t="s">
        <v>578</v>
      </c>
      <c r="G785" s="8">
        <v>28443</v>
      </c>
      <c r="H785" s="9" t="s">
        <v>2618</v>
      </c>
      <c r="I785" s="5" t="s">
        <v>580</v>
      </c>
      <c r="J785" s="5" t="s">
        <v>2906</v>
      </c>
      <c r="K785" s="5" t="s">
        <v>591</v>
      </c>
      <c r="L785" s="11">
        <v>10339544</v>
      </c>
      <c r="M785" s="13">
        <v>45338</v>
      </c>
      <c r="N785" s="13">
        <v>45343</v>
      </c>
      <c r="O785" s="13">
        <v>45473</v>
      </c>
      <c r="P785" s="15">
        <v>129</v>
      </c>
      <c r="Q785" s="11" t="s">
        <v>619</v>
      </c>
      <c r="R785" s="11">
        <f>+VLOOKUP(A785,[1]Hoja2!$A$4:$B$2887,2,FALSE)</f>
        <v>10339544</v>
      </c>
      <c r="S785" s="11">
        <f t="shared" si="24"/>
        <v>0</v>
      </c>
      <c r="T785" s="19">
        <f t="shared" si="25"/>
        <v>100</v>
      </c>
      <c r="U785" s="5">
        <v>0</v>
      </c>
      <c r="V785" s="10" t="s">
        <v>3708</v>
      </c>
    </row>
    <row r="786" spans="1:22" s="4" customFormat="1" ht="63.75" x14ac:dyDescent="0.2">
      <c r="A786" s="5" t="s">
        <v>1404</v>
      </c>
      <c r="B786" s="5" t="s">
        <v>1404</v>
      </c>
      <c r="C786" s="5" t="s">
        <v>1784</v>
      </c>
      <c r="D786" s="6" t="s">
        <v>259</v>
      </c>
      <c r="E786" s="18">
        <v>80050927</v>
      </c>
      <c r="F786" s="7" t="s">
        <v>578</v>
      </c>
      <c r="G786" s="8">
        <v>29421</v>
      </c>
      <c r="H786" s="9" t="s">
        <v>2761</v>
      </c>
      <c r="I786" s="5" t="s">
        <v>580</v>
      </c>
      <c r="J786" s="5" t="s">
        <v>606</v>
      </c>
      <c r="K786" s="5" t="s">
        <v>589</v>
      </c>
      <c r="L786" s="11">
        <v>5677833</v>
      </c>
      <c r="M786" s="13">
        <v>45337</v>
      </c>
      <c r="N786" s="13">
        <v>45338</v>
      </c>
      <c r="O786" s="13">
        <v>45382</v>
      </c>
      <c r="P786" s="15">
        <v>45</v>
      </c>
      <c r="Q786" s="11" t="s">
        <v>619</v>
      </c>
      <c r="R786" s="11">
        <f>+VLOOKUP(A786,[1]Hoja2!$A$4:$B$2887,2,FALSE)</f>
        <v>8453662</v>
      </c>
      <c r="S786" s="11">
        <f t="shared" si="24"/>
        <v>-2775829</v>
      </c>
      <c r="T786" s="19">
        <f t="shared" si="25"/>
        <v>148.88888066979075</v>
      </c>
      <c r="U786" s="5">
        <v>0</v>
      </c>
      <c r="V786" s="10" t="s">
        <v>3709</v>
      </c>
    </row>
    <row r="787" spans="1:22" s="4" customFormat="1" ht="51" x14ac:dyDescent="0.2">
      <c r="A787" s="5" t="s">
        <v>1405</v>
      </c>
      <c r="B787" s="5" t="s">
        <v>1405</v>
      </c>
      <c r="C787" s="5" t="s">
        <v>20</v>
      </c>
      <c r="D787" s="6" t="s">
        <v>393</v>
      </c>
      <c r="E787" s="18">
        <v>19363913</v>
      </c>
      <c r="F787" s="7" t="s">
        <v>578</v>
      </c>
      <c r="G787" s="8">
        <v>21358</v>
      </c>
      <c r="H787" s="9" t="s">
        <v>2537</v>
      </c>
      <c r="I787" s="5" t="s">
        <v>580</v>
      </c>
      <c r="J787" s="5" t="s">
        <v>2906</v>
      </c>
      <c r="K787" s="5" t="s">
        <v>591</v>
      </c>
      <c r="L787" s="11">
        <v>16195410</v>
      </c>
      <c r="M787" s="13">
        <v>45337</v>
      </c>
      <c r="N787" s="13">
        <v>45338</v>
      </c>
      <c r="O787" s="13">
        <v>45473</v>
      </c>
      <c r="P787" s="15">
        <v>134</v>
      </c>
      <c r="Q787" s="11" t="s">
        <v>619</v>
      </c>
      <c r="R787" s="11">
        <f>+VLOOKUP(A787,[1]Hoja2!$A$4:$B$2887,2,FALSE)</f>
        <v>16195410</v>
      </c>
      <c r="S787" s="11">
        <f t="shared" si="24"/>
        <v>0</v>
      </c>
      <c r="T787" s="19">
        <f t="shared" si="25"/>
        <v>100</v>
      </c>
      <c r="U787" s="5">
        <v>0</v>
      </c>
      <c r="V787" s="10" t="s">
        <v>3710</v>
      </c>
    </row>
    <row r="788" spans="1:22" s="4" customFormat="1" ht="51" x14ac:dyDescent="0.2">
      <c r="A788" s="5" t="s">
        <v>1406</v>
      </c>
      <c r="B788" s="5" t="s">
        <v>1406</v>
      </c>
      <c r="C788" s="5" t="s">
        <v>20</v>
      </c>
      <c r="D788" s="6" t="s">
        <v>323</v>
      </c>
      <c r="E788" s="18">
        <v>1026583150</v>
      </c>
      <c r="F788" s="7" t="s">
        <v>578</v>
      </c>
      <c r="G788" s="8">
        <v>34863</v>
      </c>
      <c r="H788" s="9" t="s">
        <v>2537</v>
      </c>
      <c r="I788" s="5" t="s">
        <v>580</v>
      </c>
      <c r="J788" s="5" t="s">
        <v>2906</v>
      </c>
      <c r="K788" s="5" t="s">
        <v>591</v>
      </c>
      <c r="L788" s="11">
        <v>16195410</v>
      </c>
      <c r="M788" s="13">
        <v>45337</v>
      </c>
      <c r="N788" s="13">
        <v>45338</v>
      </c>
      <c r="O788" s="13">
        <v>45473</v>
      </c>
      <c r="P788" s="15">
        <v>134</v>
      </c>
      <c r="Q788" s="11" t="s">
        <v>619</v>
      </c>
      <c r="R788" s="11">
        <f>+VLOOKUP(A788,[1]Hoja2!$A$4:$B$2887,2,FALSE)</f>
        <v>16195410</v>
      </c>
      <c r="S788" s="11">
        <f t="shared" si="24"/>
        <v>0</v>
      </c>
      <c r="T788" s="19">
        <f t="shared" si="25"/>
        <v>100</v>
      </c>
      <c r="U788" s="5">
        <v>0</v>
      </c>
      <c r="V788" s="10" t="s">
        <v>3711</v>
      </c>
    </row>
    <row r="789" spans="1:22" s="4" customFormat="1" ht="51" x14ac:dyDescent="0.2">
      <c r="A789" s="5" t="s">
        <v>1407</v>
      </c>
      <c r="B789" s="5" t="s">
        <v>1407</v>
      </c>
      <c r="C789" s="5" t="s">
        <v>1784</v>
      </c>
      <c r="D789" s="6" t="s">
        <v>2168</v>
      </c>
      <c r="E789" s="18">
        <v>79939364</v>
      </c>
      <c r="F789" s="7" t="s">
        <v>578</v>
      </c>
      <c r="G789" s="8">
        <v>29230</v>
      </c>
      <c r="H789" s="9" t="s">
        <v>2554</v>
      </c>
      <c r="I789" s="5" t="s">
        <v>580</v>
      </c>
      <c r="J789" s="5" t="s">
        <v>2906</v>
      </c>
      <c r="K789" s="5" t="s">
        <v>591</v>
      </c>
      <c r="L789" s="11">
        <v>16195410</v>
      </c>
      <c r="M789" s="13">
        <v>45337</v>
      </c>
      <c r="N789" s="13">
        <v>45343</v>
      </c>
      <c r="O789" s="13">
        <v>45473</v>
      </c>
      <c r="P789" s="15">
        <v>129</v>
      </c>
      <c r="Q789" s="11" t="s">
        <v>619</v>
      </c>
      <c r="R789" s="11">
        <f>+VLOOKUP(A789,[1]Hoja2!$A$4:$B$2887,2,FALSE)</f>
        <v>16195410</v>
      </c>
      <c r="S789" s="11">
        <f t="shared" si="24"/>
        <v>0</v>
      </c>
      <c r="T789" s="19">
        <f t="shared" si="25"/>
        <v>100</v>
      </c>
      <c r="U789" s="5">
        <v>0</v>
      </c>
      <c r="V789" s="10" t="s">
        <v>3712</v>
      </c>
    </row>
    <row r="790" spans="1:22" s="4" customFormat="1" ht="51" x14ac:dyDescent="0.2">
      <c r="A790" s="5" t="s">
        <v>1408</v>
      </c>
      <c r="B790" s="5" t="s">
        <v>1408</v>
      </c>
      <c r="C790" s="5" t="s">
        <v>20</v>
      </c>
      <c r="D790" s="6" t="s">
        <v>2169</v>
      </c>
      <c r="E790" s="18">
        <v>1045727021</v>
      </c>
      <c r="F790" s="7" t="s">
        <v>578</v>
      </c>
      <c r="G790" s="8">
        <v>34702</v>
      </c>
      <c r="H790" s="9" t="s">
        <v>2618</v>
      </c>
      <c r="I790" s="5" t="s">
        <v>580</v>
      </c>
      <c r="J790" s="5" t="s">
        <v>614</v>
      </c>
      <c r="K790" s="5" t="s">
        <v>591</v>
      </c>
      <c r="L790" s="11">
        <v>10820453</v>
      </c>
      <c r="M790" s="13">
        <v>45337</v>
      </c>
      <c r="N790" s="13">
        <v>45341</v>
      </c>
      <c r="O790" s="13">
        <v>45473</v>
      </c>
      <c r="P790" s="15">
        <v>131</v>
      </c>
      <c r="Q790" s="11" t="s">
        <v>619</v>
      </c>
      <c r="R790" s="11">
        <f>+VLOOKUP(A790,[1]Hoja2!$A$4:$B$2887,2,FALSE)</f>
        <v>10820453</v>
      </c>
      <c r="S790" s="11">
        <f t="shared" si="24"/>
        <v>0</v>
      </c>
      <c r="T790" s="19">
        <f t="shared" si="25"/>
        <v>100</v>
      </c>
      <c r="U790" s="5">
        <v>0</v>
      </c>
      <c r="V790" s="10" t="s">
        <v>3713</v>
      </c>
    </row>
    <row r="791" spans="1:22" s="4" customFormat="1" ht="51" x14ac:dyDescent="0.2">
      <c r="A791" s="5" t="s">
        <v>1409</v>
      </c>
      <c r="B791" s="5" t="s">
        <v>1409</v>
      </c>
      <c r="C791" s="5" t="s">
        <v>20</v>
      </c>
      <c r="D791" s="6" t="s">
        <v>2170</v>
      </c>
      <c r="E791" s="18">
        <v>1023938882</v>
      </c>
      <c r="F791" s="7" t="s">
        <v>578</v>
      </c>
      <c r="G791" s="8">
        <v>34694</v>
      </c>
      <c r="H791" s="9" t="s">
        <v>2762</v>
      </c>
      <c r="I791" s="5" t="s">
        <v>580</v>
      </c>
      <c r="J791" s="5" t="s">
        <v>2906</v>
      </c>
      <c r="K791" s="5" t="s">
        <v>591</v>
      </c>
      <c r="L791" s="11">
        <v>10820453</v>
      </c>
      <c r="M791" s="13">
        <v>45337</v>
      </c>
      <c r="N791" s="13">
        <v>45338</v>
      </c>
      <c r="O791" s="13">
        <v>45473</v>
      </c>
      <c r="P791" s="15">
        <v>134</v>
      </c>
      <c r="Q791" s="11" t="s">
        <v>619</v>
      </c>
      <c r="R791" s="11">
        <f>+VLOOKUP(A791,[1]Hoja2!$A$4:$B$2887,2,FALSE)</f>
        <v>10820453</v>
      </c>
      <c r="S791" s="11">
        <f t="shared" si="24"/>
        <v>0</v>
      </c>
      <c r="T791" s="19">
        <f t="shared" si="25"/>
        <v>100</v>
      </c>
      <c r="U791" s="5">
        <v>0</v>
      </c>
      <c r="V791" s="10" t="s">
        <v>3714</v>
      </c>
    </row>
    <row r="792" spans="1:22" s="4" customFormat="1" ht="51" x14ac:dyDescent="0.2">
      <c r="A792" s="5" t="s">
        <v>1410</v>
      </c>
      <c r="B792" s="5" t="s">
        <v>1410</v>
      </c>
      <c r="C792" s="5" t="s">
        <v>20</v>
      </c>
      <c r="D792" s="6" t="s">
        <v>2171</v>
      </c>
      <c r="E792" s="18">
        <v>1010244720</v>
      </c>
      <c r="F792" s="7" t="s">
        <v>578</v>
      </c>
      <c r="G792" s="8">
        <v>36226</v>
      </c>
      <c r="H792" s="9" t="s">
        <v>2618</v>
      </c>
      <c r="I792" s="5" t="s">
        <v>580</v>
      </c>
      <c r="J792" s="5" t="s">
        <v>2906</v>
      </c>
      <c r="K792" s="5" t="s">
        <v>591</v>
      </c>
      <c r="L792" s="11">
        <v>10820453</v>
      </c>
      <c r="M792" s="13">
        <v>45337</v>
      </c>
      <c r="N792" s="13">
        <v>45338</v>
      </c>
      <c r="O792" s="13">
        <v>45473</v>
      </c>
      <c r="P792" s="15">
        <v>134</v>
      </c>
      <c r="Q792" s="11" t="s">
        <v>619</v>
      </c>
      <c r="R792" s="11">
        <f>+VLOOKUP(A792,[1]Hoja2!$A$4:$B$2887,2,FALSE)</f>
        <v>10820453</v>
      </c>
      <c r="S792" s="11">
        <f t="shared" si="24"/>
        <v>0</v>
      </c>
      <c r="T792" s="19">
        <f t="shared" si="25"/>
        <v>100</v>
      </c>
      <c r="U792" s="5">
        <v>0</v>
      </c>
      <c r="V792" s="10" t="s">
        <v>3715</v>
      </c>
    </row>
    <row r="793" spans="1:22" s="4" customFormat="1" ht="51" x14ac:dyDescent="0.2">
      <c r="A793" s="5" t="s">
        <v>1411</v>
      </c>
      <c r="B793" s="5" t="s">
        <v>1411</v>
      </c>
      <c r="C793" s="5" t="s">
        <v>20</v>
      </c>
      <c r="D793" s="6" t="s">
        <v>384</v>
      </c>
      <c r="E793" s="18">
        <v>79626013</v>
      </c>
      <c r="F793" s="7" t="s">
        <v>578</v>
      </c>
      <c r="G793" s="8">
        <v>26883</v>
      </c>
      <c r="H793" s="9" t="s">
        <v>2537</v>
      </c>
      <c r="I793" s="5" t="s">
        <v>580</v>
      </c>
      <c r="J793" s="5" t="s">
        <v>2906</v>
      </c>
      <c r="K793" s="5" t="s">
        <v>591</v>
      </c>
      <c r="L793" s="11">
        <v>16195410</v>
      </c>
      <c r="M793" s="13">
        <v>45338</v>
      </c>
      <c r="N793" s="13">
        <v>45338</v>
      </c>
      <c r="O793" s="13">
        <v>45473</v>
      </c>
      <c r="P793" s="15">
        <v>134</v>
      </c>
      <c r="Q793" s="11" t="s">
        <v>619</v>
      </c>
      <c r="R793" s="11">
        <f>+VLOOKUP(A793,[1]Hoja2!$A$4:$B$2887,2,FALSE)</f>
        <v>16195410</v>
      </c>
      <c r="S793" s="11">
        <f t="shared" si="24"/>
        <v>0</v>
      </c>
      <c r="T793" s="19">
        <f t="shared" si="25"/>
        <v>100</v>
      </c>
      <c r="U793" s="5">
        <v>0</v>
      </c>
      <c r="V793" s="10" t="s">
        <v>3716</v>
      </c>
    </row>
    <row r="794" spans="1:22" s="4" customFormat="1" ht="51" x14ac:dyDescent="0.2">
      <c r="A794" s="5" t="s">
        <v>1412</v>
      </c>
      <c r="B794" s="5" t="s">
        <v>1412</v>
      </c>
      <c r="C794" s="5" t="s">
        <v>1784</v>
      </c>
      <c r="D794" s="6" t="s">
        <v>2172</v>
      </c>
      <c r="E794" s="18">
        <v>1019055494</v>
      </c>
      <c r="F794" s="7" t="s">
        <v>578</v>
      </c>
      <c r="G794" s="8">
        <v>33165</v>
      </c>
      <c r="H794" s="9" t="s">
        <v>2704</v>
      </c>
      <c r="I794" s="5" t="s">
        <v>580</v>
      </c>
      <c r="J794" s="5" t="s">
        <v>603</v>
      </c>
      <c r="K794" s="5" t="s">
        <v>586</v>
      </c>
      <c r="L794" s="11">
        <v>3450000</v>
      </c>
      <c r="M794" s="13">
        <v>45337</v>
      </c>
      <c r="N794" s="13">
        <v>45339</v>
      </c>
      <c r="O794" s="13">
        <v>45382</v>
      </c>
      <c r="P794" s="15">
        <v>44</v>
      </c>
      <c r="Q794" s="11" t="s">
        <v>619</v>
      </c>
      <c r="R794" s="11">
        <f>+VLOOKUP(A794,[1]Hoja2!$A$4:$B$2887,2,FALSE)</f>
        <v>3450000</v>
      </c>
      <c r="S794" s="11">
        <f t="shared" si="24"/>
        <v>0</v>
      </c>
      <c r="T794" s="19">
        <f t="shared" si="25"/>
        <v>100</v>
      </c>
      <c r="U794" s="5">
        <v>0</v>
      </c>
      <c r="V794" s="10" t="s">
        <v>3717</v>
      </c>
    </row>
    <row r="795" spans="1:22" s="4" customFormat="1" ht="51" x14ac:dyDescent="0.2">
      <c r="A795" s="5" t="s">
        <v>1413</v>
      </c>
      <c r="B795" s="5" t="s">
        <v>1413</v>
      </c>
      <c r="C795" s="5" t="s">
        <v>20</v>
      </c>
      <c r="D795" s="6" t="s">
        <v>517</v>
      </c>
      <c r="E795" s="18">
        <v>79694066</v>
      </c>
      <c r="F795" s="7" t="s">
        <v>578</v>
      </c>
      <c r="G795" s="8">
        <v>27617</v>
      </c>
      <c r="H795" s="9" t="s">
        <v>2763</v>
      </c>
      <c r="I795" s="5" t="s">
        <v>580</v>
      </c>
      <c r="J795" s="5" t="s">
        <v>604</v>
      </c>
      <c r="K795" s="5" t="s">
        <v>587</v>
      </c>
      <c r="L795" s="11">
        <v>7960500</v>
      </c>
      <c r="M795" s="13">
        <v>45337</v>
      </c>
      <c r="N795" s="13">
        <v>45341</v>
      </c>
      <c r="O795" s="13">
        <v>45382</v>
      </c>
      <c r="P795" s="15">
        <v>42</v>
      </c>
      <c r="Q795" s="11" t="s">
        <v>619</v>
      </c>
      <c r="R795" s="11">
        <f>+VLOOKUP(A795,[1]Hoja2!$A$4:$B$2887,2,FALSE)</f>
        <v>7960500</v>
      </c>
      <c r="S795" s="11">
        <f t="shared" si="24"/>
        <v>0</v>
      </c>
      <c r="T795" s="19">
        <f t="shared" si="25"/>
        <v>100</v>
      </c>
      <c r="U795" s="5">
        <v>0</v>
      </c>
      <c r="V795" s="10" t="s">
        <v>3718</v>
      </c>
    </row>
    <row r="796" spans="1:22" s="4" customFormat="1" ht="89.25" x14ac:dyDescent="0.2">
      <c r="A796" s="5" t="s">
        <v>1414</v>
      </c>
      <c r="B796" s="5" t="s">
        <v>1414</v>
      </c>
      <c r="C796" s="5" t="s">
        <v>20</v>
      </c>
      <c r="D796" s="6" t="s">
        <v>2173</v>
      </c>
      <c r="E796" s="18">
        <v>79836729</v>
      </c>
      <c r="F796" s="7" t="s">
        <v>578</v>
      </c>
      <c r="G796" s="8">
        <v>27787</v>
      </c>
      <c r="H796" s="9" t="s">
        <v>2764</v>
      </c>
      <c r="I796" s="5" t="s">
        <v>580</v>
      </c>
      <c r="J796" s="5" t="s">
        <v>604</v>
      </c>
      <c r="K796" s="5" t="s">
        <v>587</v>
      </c>
      <c r="L796" s="11">
        <v>11079000</v>
      </c>
      <c r="M796" s="13">
        <v>45337</v>
      </c>
      <c r="N796" s="13">
        <v>45338</v>
      </c>
      <c r="O796" s="13">
        <v>45382</v>
      </c>
      <c r="P796" s="15">
        <v>45</v>
      </c>
      <c r="Q796" s="11" t="s">
        <v>619</v>
      </c>
      <c r="R796" s="11">
        <f>+VLOOKUP(A796,[1]Hoja2!$A$4:$B$2887,2,FALSE)</f>
        <v>11079000</v>
      </c>
      <c r="S796" s="11">
        <f t="shared" si="24"/>
        <v>0</v>
      </c>
      <c r="T796" s="19">
        <f t="shared" si="25"/>
        <v>100</v>
      </c>
      <c r="U796" s="5">
        <v>0</v>
      </c>
      <c r="V796" s="10" t="s">
        <v>3719</v>
      </c>
    </row>
    <row r="797" spans="1:22" s="4" customFormat="1" ht="63.75" x14ac:dyDescent="0.2">
      <c r="A797" s="5" t="s">
        <v>1415</v>
      </c>
      <c r="B797" s="5" t="s">
        <v>1415</v>
      </c>
      <c r="C797" s="5" t="s">
        <v>1784</v>
      </c>
      <c r="D797" s="6" t="s">
        <v>2174</v>
      </c>
      <c r="E797" s="18">
        <v>80933272</v>
      </c>
      <c r="F797" s="7" t="s">
        <v>578</v>
      </c>
      <c r="G797" s="8">
        <v>31464</v>
      </c>
      <c r="H797" s="9" t="s">
        <v>2765</v>
      </c>
      <c r="I797" s="5" t="s">
        <v>580</v>
      </c>
      <c r="J797" s="5" t="s">
        <v>603</v>
      </c>
      <c r="K797" s="5" t="s">
        <v>586</v>
      </c>
      <c r="L797" s="11">
        <v>9750000</v>
      </c>
      <c r="M797" s="13">
        <v>45337</v>
      </c>
      <c r="N797" s="13">
        <v>45338</v>
      </c>
      <c r="O797" s="13">
        <v>45382</v>
      </c>
      <c r="P797" s="15">
        <v>45</v>
      </c>
      <c r="Q797" s="11" t="s">
        <v>619</v>
      </c>
      <c r="R797" s="11">
        <f>+VLOOKUP(A797,[1]Hoja2!$A$4:$B$2887,2,FALSE)</f>
        <v>9750000</v>
      </c>
      <c r="S797" s="11">
        <f t="shared" si="24"/>
        <v>0</v>
      </c>
      <c r="T797" s="19">
        <f t="shared" si="25"/>
        <v>100</v>
      </c>
      <c r="U797" s="5">
        <v>0</v>
      </c>
      <c r="V797" s="10" t="s">
        <v>3720</v>
      </c>
    </row>
    <row r="798" spans="1:22" s="4" customFormat="1" ht="51" x14ac:dyDescent="0.2">
      <c r="A798" s="5" t="s">
        <v>1416</v>
      </c>
      <c r="B798" s="5" t="s">
        <v>1416</v>
      </c>
      <c r="C798" s="5" t="s">
        <v>20</v>
      </c>
      <c r="D798" s="6" t="s">
        <v>2175</v>
      </c>
      <c r="E798" s="18">
        <v>52533227</v>
      </c>
      <c r="F798" s="7" t="s">
        <v>578</v>
      </c>
      <c r="G798" s="8">
        <v>28889</v>
      </c>
      <c r="H798" s="9" t="s">
        <v>2537</v>
      </c>
      <c r="I798" s="5" t="s">
        <v>580</v>
      </c>
      <c r="J798" s="5" t="s">
        <v>2906</v>
      </c>
      <c r="K798" s="5" t="s">
        <v>591</v>
      </c>
      <c r="L798" s="11">
        <v>16195410</v>
      </c>
      <c r="M798" s="13">
        <v>45338</v>
      </c>
      <c r="N798" s="13">
        <v>45344</v>
      </c>
      <c r="O798" s="13">
        <v>45473</v>
      </c>
      <c r="P798" s="15">
        <v>128</v>
      </c>
      <c r="Q798" s="11" t="s">
        <v>619</v>
      </c>
      <c r="R798" s="11">
        <f>+VLOOKUP(A798,[1]Hoja2!$A$4:$B$2887,2,FALSE)</f>
        <v>16195410</v>
      </c>
      <c r="S798" s="11">
        <f t="shared" si="24"/>
        <v>0</v>
      </c>
      <c r="T798" s="19">
        <f t="shared" si="25"/>
        <v>100</v>
      </c>
      <c r="U798" s="5">
        <v>0</v>
      </c>
      <c r="V798" s="10" t="s">
        <v>3721</v>
      </c>
    </row>
    <row r="799" spans="1:22" s="4" customFormat="1" ht="51" x14ac:dyDescent="0.2">
      <c r="A799" s="5" t="s">
        <v>1417</v>
      </c>
      <c r="B799" s="5" t="s">
        <v>1417</v>
      </c>
      <c r="C799" s="5" t="s">
        <v>20</v>
      </c>
      <c r="D799" s="6" t="s">
        <v>136</v>
      </c>
      <c r="E799" s="18">
        <v>19266326</v>
      </c>
      <c r="F799" s="7" t="s">
        <v>578</v>
      </c>
      <c r="G799" s="8">
        <v>20948</v>
      </c>
      <c r="H799" s="9" t="s">
        <v>2537</v>
      </c>
      <c r="I799" s="5" t="s">
        <v>580</v>
      </c>
      <c r="J799" s="5" t="s">
        <v>614</v>
      </c>
      <c r="K799" s="5" t="s">
        <v>591</v>
      </c>
      <c r="L799" s="11">
        <v>16195410</v>
      </c>
      <c r="M799" s="13">
        <v>45338</v>
      </c>
      <c r="N799" s="13">
        <v>45342</v>
      </c>
      <c r="O799" s="13">
        <v>45473</v>
      </c>
      <c r="P799" s="15">
        <v>130</v>
      </c>
      <c r="Q799" s="11" t="s">
        <v>619</v>
      </c>
      <c r="R799" s="11">
        <f>+VLOOKUP(A799,[1]Hoja2!$A$4:$B$2887,2,FALSE)</f>
        <v>16195410</v>
      </c>
      <c r="S799" s="11">
        <f t="shared" si="24"/>
        <v>0</v>
      </c>
      <c r="T799" s="19">
        <f t="shared" si="25"/>
        <v>100</v>
      </c>
      <c r="U799" s="5">
        <v>0</v>
      </c>
      <c r="V799" s="10" t="s">
        <v>3722</v>
      </c>
    </row>
    <row r="800" spans="1:22" s="4" customFormat="1" ht="51" x14ac:dyDescent="0.2">
      <c r="A800" s="5" t="s">
        <v>1418</v>
      </c>
      <c r="B800" s="5" t="s">
        <v>1418</v>
      </c>
      <c r="C800" s="5" t="s">
        <v>20</v>
      </c>
      <c r="D800" s="6" t="s">
        <v>2176</v>
      </c>
      <c r="E800" s="18">
        <v>1026270628</v>
      </c>
      <c r="F800" s="7" t="s">
        <v>578</v>
      </c>
      <c r="G800" s="8">
        <v>33141</v>
      </c>
      <c r="H800" s="9" t="s">
        <v>2537</v>
      </c>
      <c r="I800" s="5" t="s">
        <v>580</v>
      </c>
      <c r="J800" s="5" t="s">
        <v>2906</v>
      </c>
      <c r="K800" s="5" t="s">
        <v>591</v>
      </c>
      <c r="L800" s="11">
        <v>16195410</v>
      </c>
      <c r="M800" s="13">
        <v>45338</v>
      </c>
      <c r="N800" s="13">
        <v>45342</v>
      </c>
      <c r="O800" s="13">
        <v>45473</v>
      </c>
      <c r="P800" s="15">
        <v>130</v>
      </c>
      <c r="Q800" s="11" t="s">
        <v>619</v>
      </c>
      <c r="R800" s="11">
        <f>+VLOOKUP(A800,[1]Hoja2!$A$4:$B$2887,2,FALSE)</f>
        <v>16195410</v>
      </c>
      <c r="S800" s="11">
        <f t="shared" si="24"/>
        <v>0</v>
      </c>
      <c r="T800" s="19">
        <f t="shared" si="25"/>
        <v>100</v>
      </c>
      <c r="U800" s="5">
        <v>0</v>
      </c>
      <c r="V800" s="10" t="s">
        <v>3723</v>
      </c>
    </row>
    <row r="801" spans="1:22" s="4" customFormat="1" ht="51" x14ac:dyDescent="0.2">
      <c r="A801" s="5" t="s">
        <v>1419</v>
      </c>
      <c r="B801" s="5" t="s">
        <v>1419</v>
      </c>
      <c r="C801" s="5" t="s">
        <v>20</v>
      </c>
      <c r="D801" s="6" t="s">
        <v>325</v>
      </c>
      <c r="E801" s="18">
        <v>1032396267</v>
      </c>
      <c r="F801" s="7" t="s">
        <v>578</v>
      </c>
      <c r="G801" s="8">
        <v>32012</v>
      </c>
      <c r="H801" s="9" t="s">
        <v>2537</v>
      </c>
      <c r="I801" s="5" t="s">
        <v>580</v>
      </c>
      <c r="J801" s="5" t="s">
        <v>2906</v>
      </c>
      <c r="K801" s="5" t="s">
        <v>591</v>
      </c>
      <c r="L801" s="11">
        <v>16195410</v>
      </c>
      <c r="M801" s="13">
        <v>45338</v>
      </c>
      <c r="N801" s="13">
        <v>45344</v>
      </c>
      <c r="O801" s="13">
        <v>45473</v>
      </c>
      <c r="P801" s="15">
        <v>128</v>
      </c>
      <c r="Q801" s="11" t="s">
        <v>619</v>
      </c>
      <c r="R801" s="11">
        <f>+VLOOKUP(A801,[1]Hoja2!$A$4:$B$2887,2,FALSE)</f>
        <v>23393370</v>
      </c>
      <c r="S801" s="11">
        <f t="shared" si="24"/>
        <v>-7197960</v>
      </c>
      <c r="T801" s="19">
        <f t="shared" si="25"/>
        <v>144.44444444444446</v>
      </c>
      <c r="U801" s="5">
        <v>1</v>
      </c>
      <c r="V801" s="10" t="s">
        <v>3724</v>
      </c>
    </row>
    <row r="802" spans="1:22" s="4" customFormat="1" ht="51" x14ac:dyDescent="0.2">
      <c r="A802" s="5" t="s">
        <v>1420</v>
      </c>
      <c r="B802" s="5" t="s">
        <v>1420</v>
      </c>
      <c r="C802" s="5" t="s">
        <v>50</v>
      </c>
      <c r="D802" s="6" t="s">
        <v>220</v>
      </c>
      <c r="E802" s="18">
        <v>830129456</v>
      </c>
      <c r="F802" s="7" t="s">
        <v>578</v>
      </c>
      <c r="G802" s="8" t="s">
        <v>579</v>
      </c>
      <c r="H802" s="9" t="s">
        <v>2766</v>
      </c>
      <c r="I802" s="5" t="s">
        <v>580</v>
      </c>
      <c r="J802" s="5" t="s">
        <v>2906</v>
      </c>
      <c r="K802" s="5" t="s">
        <v>591</v>
      </c>
      <c r="L802" s="11">
        <v>392383450</v>
      </c>
      <c r="M802" s="13">
        <v>45338</v>
      </c>
      <c r="N802" s="13">
        <v>45342</v>
      </c>
      <c r="O802" s="13">
        <v>45696</v>
      </c>
      <c r="P802" s="15">
        <v>348</v>
      </c>
      <c r="Q802" s="11" t="s">
        <v>619</v>
      </c>
      <c r="R802" s="11">
        <f>+VLOOKUP(A802,[1]Hoja2!$A$4:$B$2887,2,FALSE)</f>
        <v>392383450</v>
      </c>
      <c r="S802" s="11">
        <f t="shared" si="24"/>
        <v>0</v>
      </c>
      <c r="T802" s="19">
        <f t="shared" si="25"/>
        <v>100</v>
      </c>
      <c r="U802" s="5">
        <v>0</v>
      </c>
      <c r="V802" s="10" t="s">
        <v>3725</v>
      </c>
    </row>
    <row r="803" spans="1:22" s="4" customFormat="1" ht="51" x14ac:dyDescent="0.2">
      <c r="A803" s="5" t="s">
        <v>1421</v>
      </c>
      <c r="B803" s="5" t="s">
        <v>1421</v>
      </c>
      <c r="C803" s="5" t="s">
        <v>20</v>
      </c>
      <c r="D803" s="6" t="s">
        <v>2177</v>
      </c>
      <c r="E803" s="18">
        <v>1033772491</v>
      </c>
      <c r="F803" s="7" t="s">
        <v>578</v>
      </c>
      <c r="G803" s="8">
        <v>34737</v>
      </c>
      <c r="H803" s="9" t="s">
        <v>2556</v>
      </c>
      <c r="I803" s="5" t="s">
        <v>580</v>
      </c>
      <c r="J803" s="5" t="s">
        <v>2906</v>
      </c>
      <c r="K803" s="5" t="s">
        <v>591</v>
      </c>
      <c r="L803" s="11">
        <v>10820453</v>
      </c>
      <c r="M803" s="13">
        <v>45338</v>
      </c>
      <c r="N803" s="13">
        <v>45342</v>
      </c>
      <c r="O803" s="13">
        <v>45473</v>
      </c>
      <c r="P803" s="15">
        <v>130</v>
      </c>
      <c r="Q803" s="11" t="s">
        <v>619</v>
      </c>
      <c r="R803" s="11">
        <f>+VLOOKUP(A803,[1]Hoja2!$A$4:$B$2887,2,FALSE)</f>
        <v>10820453</v>
      </c>
      <c r="S803" s="11">
        <f t="shared" si="24"/>
        <v>0</v>
      </c>
      <c r="T803" s="19">
        <f t="shared" si="25"/>
        <v>100</v>
      </c>
      <c r="U803" s="5">
        <v>0</v>
      </c>
      <c r="V803" s="10" t="s">
        <v>3726</v>
      </c>
    </row>
    <row r="804" spans="1:22" s="4" customFormat="1" ht="51" x14ac:dyDescent="0.2">
      <c r="A804" s="5" t="s">
        <v>1422</v>
      </c>
      <c r="B804" s="5" t="s">
        <v>1422</v>
      </c>
      <c r="C804" s="5" t="s">
        <v>20</v>
      </c>
      <c r="D804" s="6" t="s">
        <v>2178</v>
      </c>
      <c r="E804" s="18">
        <v>79786739</v>
      </c>
      <c r="F804" s="7" t="s">
        <v>578</v>
      </c>
      <c r="G804" s="8">
        <v>27802</v>
      </c>
      <c r="H804" s="9" t="s">
        <v>2537</v>
      </c>
      <c r="I804" s="5" t="s">
        <v>580</v>
      </c>
      <c r="J804" s="5" t="s">
        <v>2906</v>
      </c>
      <c r="K804" s="5" t="s">
        <v>591</v>
      </c>
      <c r="L804" s="11">
        <v>16195410</v>
      </c>
      <c r="M804" s="13">
        <v>45338</v>
      </c>
      <c r="N804" s="13">
        <v>45341</v>
      </c>
      <c r="O804" s="13">
        <v>45473</v>
      </c>
      <c r="P804" s="15">
        <v>131</v>
      </c>
      <c r="Q804" s="11" t="s">
        <v>619</v>
      </c>
      <c r="R804" s="11">
        <f>+VLOOKUP(A804,[1]Hoja2!$A$4:$B$2887,2,FALSE)</f>
        <v>23393370</v>
      </c>
      <c r="S804" s="11">
        <f t="shared" si="24"/>
        <v>-7197960</v>
      </c>
      <c r="T804" s="19">
        <f t="shared" si="25"/>
        <v>144.44444444444446</v>
      </c>
      <c r="U804" s="5">
        <v>1</v>
      </c>
      <c r="V804" s="10" t="s">
        <v>3727</v>
      </c>
    </row>
    <row r="805" spans="1:22" s="4" customFormat="1" ht="51" x14ac:dyDescent="0.2">
      <c r="A805" s="5" t="s">
        <v>1423</v>
      </c>
      <c r="B805" s="5" t="s">
        <v>1423</v>
      </c>
      <c r="C805" s="5" t="s">
        <v>20</v>
      </c>
      <c r="D805" s="6" t="s">
        <v>2179</v>
      </c>
      <c r="E805" s="18">
        <v>80740750</v>
      </c>
      <c r="F805" s="7" t="s">
        <v>578</v>
      </c>
      <c r="G805" s="8">
        <v>30665</v>
      </c>
      <c r="H805" s="9" t="s">
        <v>2537</v>
      </c>
      <c r="I805" s="5" t="s">
        <v>580</v>
      </c>
      <c r="J805" s="5" t="s">
        <v>614</v>
      </c>
      <c r="K805" s="5" t="s">
        <v>591</v>
      </c>
      <c r="L805" s="11">
        <v>16195410</v>
      </c>
      <c r="M805" s="13">
        <v>45338</v>
      </c>
      <c r="N805" s="13">
        <v>45341</v>
      </c>
      <c r="O805" s="13">
        <v>45473</v>
      </c>
      <c r="P805" s="15">
        <v>131</v>
      </c>
      <c r="Q805" s="11" t="s">
        <v>619</v>
      </c>
      <c r="R805" s="11">
        <f>+VLOOKUP(A805,[1]Hoja2!$A$4:$B$2887,2,FALSE)</f>
        <v>23393370</v>
      </c>
      <c r="S805" s="11">
        <f t="shared" si="24"/>
        <v>-7197960</v>
      </c>
      <c r="T805" s="19">
        <f t="shared" si="25"/>
        <v>144.44444444444446</v>
      </c>
      <c r="U805" s="5">
        <v>1</v>
      </c>
      <c r="V805" s="10" t="s">
        <v>3728</v>
      </c>
    </row>
    <row r="806" spans="1:22" s="4" customFormat="1" ht="51" x14ac:dyDescent="0.2">
      <c r="A806" s="5" t="s">
        <v>1424</v>
      </c>
      <c r="B806" s="5" t="s">
        <v>1424</v>
      </c>
      <c r="C806" s="5" t="s">
        <v>20</v>
      </c>
      <c r="D806" s="6" t="s">
        <v>400</v>
      </c>
      <c r="E806" s="18">
        <v>79628840</v>
      </c>
      <c r="F806" s="7" t="s">
        <v>578</v>
      </c>
      <c r="G806" s="8">
        <v>28660</v>
      </c>
      <c r="H806" s="9" t="s">
        <v>2554</v>
      </c>
      <c r="I806" s="5" t="s">
        <v>580</v>
      </c>
      <c r="J806" s="5" t="s">
        <v>2906</v>
      </c>
      <c r="K806" s="5" t="s">
        <v>591</v>
      </c>
      <c r="L806" s="11">
        <v>15475614</v>
      </c>
      <c r="M806" s="13">
        <v>45341</v>
      </c>
      <c r="N806" s="13">
        <v>45343</v>
      </c>
      <c r="O806" s="13">
        <v>45473</v>
      </c>
      <c r="P806" s="15">
        <v>129</v>
      </c>
      <c r="Q806" s="11" t="s">
        <v>619</v>
      </c>
      <c r="R806" s="11">
        <f>+VLOOKUP(A806,[1]Hoja2!$A$4:$B$2887,2,FALSE)</f>
        <v>15475614</v>
      </c>
      <c r="S806" s="11">
        <f t="shared" si="24"/>
        <v>0</v>
      </c>
      <c r="T806" s="19">
        <f t="shared" si="25"/>
        <v>100</v>
      </c>
      <c r="U806" s="5">
        <v>0</v>
      </c>
      <c r="V806" s="10" t="s">
        <v>3729</v>
      </c>
    </row>
    <row r="807" spans="1:22" s="4" customFormat="1" ht="51" x14ac:dyDescent="0.2">
      <c r="A807" s="5" t="s">
        <v>1425</v>
      </c>
      <c r="B807" s="5" t="s">
        <v>1425</v>
      </c>
      <c r="C807" s="5" t="s">
        <v>1784</v>
      </c>
      <c r="D807" s="6" t="s">
        <v>2180</v>
      </c>
      <c r="E807" s="18">
        <v>53047239</v>
      </c>
      <c r="F807" s="7" t="s">
        <v>578</v>
      </c>
      <c r="G807" s="8">
        <v>32067</v>
      </c>
      <c r="H807" s="9" t="s">
        <v>2554</v>
      </c>
      <c r="I807" s="5" t="s">
        <v>580</v>
      </c>
      <c r="J807" s="5" t="s">
        <v>2906</v>
      </c>
      <c r="K807" s="5" t="s">
        <v>591</v>
      </c>
      <c r="L807" s="11">
        <v>15475614</v>
      </c>
      <c r="M807" s="13">
        <v>45341</v>
      </c>
      <c r="N807" s="13">
        <v>45343</v>
      </c>
      <c r="O807" s="13">
        <v>45473</v>
      </c>
      <c r="P807" s="15">
        <v>129</v>
      </c>
      <c r="Q807" s="11" t="s">
        <v>619</v>
      </c>
      <c r="R807" s="11">
        <f>+VLOOKUP(A807,[1]Hoja2!$A$4:$B$2887,2,FALSE)</f>
        <v>15475614</v>
      </c>
      <c r="S807" s="11">
        <f t="shared" si="24"/>
        <v>0</v>
      </c>
      <c r="T807" s="19">
        <f t="shared" si="25"/>
        <v>100</v>
      </c>
      <c r="U807" s="5">
        <v>1</v>
      </c>
      <c r="V807" s="10" t="s">
        <v>3730</v>
      </c>
    </row>
    <row r="808" spans="1:22" s="4" customFormat="1" ht="51" x14ac:dyDescent="0.2">
      <c r="A808" s="5" t="s">
        <v>1426</v>
      </c>
      <c r="B808" s="5" t="s">
        <v>1426</v>
      </c>
      <c r="C808" s="5" t="s">
        <v>20</v>
      </c>
      <c r="D808" s="6" t="s">
        <v>425</v>
      </c>
      <c r="E808" s="18">
        <v>12979988</v>
      </c>
      <c r="F808" s="7" t="s">
        <v>578</v>
      </c>
      <c r="G808" s="8">
        <v>22788</v>
      </c>
      <c r="H808" s="9" t="s">
        <v>2523</v>
      </c>
      <c r="I808" s="5" t="s">
        <v>580</v>
      </c>
      <c r="J808" s="5" t="s">
        <v>614</v>
      </c>
      <c r="K808" s="5" t="s">
        <v>591</v>
      </c>
      <c r="L808" s="11">
        <v>14395920</v>
      </c>
      <c r="M808" s="13">
        <v>45337</v>
      </c>
      <c r="N808" s="13">
        <v>45352</v>
      </c>
      <c r="O808" s="13">
        <v>45473</v>
      </c>
      <c r="P808" s="15">
        <v>119</v>
      </c>
      <c r="Q808" s="11" t="s">
        <v>619</v>
      </c>
      <c r="R808" s="11">
        <f>+VLOOKUP(A808,[1]Hoja2!$A$4:$B$2887,2,FALSE)</f>
        <v>14395920</v>
      </c>
      <c r="S808" s="11">
        <f t="shared" si="24"/>
        <v>0</v>
      </c>
      <c r="T808" s="19">
        <f t="shared" si="25"/>
        <v>100</v>
      </c>
      <c r="U808" s="5">
        <v>0</v>
      </c>
      <c r="V808" s="10" t="s">
        <v>3731</v>
      </c>
    </row>
    <row r="809" spans="1:22" s="4" customFormat="1" ht="51" x14ac:dyDescent="0.2">
      <c r="A809" s="5" t="s">
        <v>1427</v>
      </c>
      <c r="B809" s="5" t="s">
        <v>1427</v>
      </c>
      <c r="C809" s="5" t="s">
        <v>20</v>
      </c>
      <c r="D809" s="6" t="s">
        <v>188</v>
      </c>
      <c r="E809" s="18">
        <v>1019080264</v>
      </c>
      <c r="F809" s="7" t="s">
        <v>578</v>
      </c>
      <c r="G809" s="8">
        <v>34045</v>
      </c>
      <c r="H809" s="9" t="s">
        <v>2618</v>
      </c>
      <c r="I809" s="5" t="s">
        <v>580</v>
      </c>
      <c r="J809" s="5" t="s">
        <v>2906</v>
      </c>
      <c r="K809" s="5" t="s">
        <v>591</v>
      </c>
      <c r="L809" s="11">
        <v>10339544</v>
      </c>
      <c r="M809" s="13">
        <v>45338</v>
      </c>
      <c r="N809" s="13">
        <v>45343</v>
      </c>
      <c r="O809" s="13">
        <v>45473</v>
      </c>
      <c r="P809" s="15">
        <v>129</v>
      </c>
      <c r="Q809" s="11" t="s">
        <v>619</v>
      </c>
      <c r="R809" s="11">
        <f>+L809</f>
        <v>10339544</v>
      </c>
      <c r="S809" s="11">
        <f t="shared" si="24"/>
        <v>0</v>
      </c>
      <c r="T809" s="19">
        <f t="shared" si="25"/>
        <v>100</v>
      </c>
      <c r="U809" s="5">
        <v>0</v>
      </c>
      <c r="V809" s="10" t="s">
        <v>3732</v>
      </c>
    </row>
    <row r="810" spans="1:22" s="4" customFormat="1" ht="51" x14ac:dyDescent="0.2">
      <c r="A810" s="5" t="s">
        <v>1428</v>
      </c>
      <c r="B810" s="5" t="s">
        <v>1428</v>
      </c>
      <c r="C810" s="5" t="s">
        <v>20</v>
      </c>
      <c r="D810" s="6" t="s">
        <v>287</v>
      </c>
      <c r="E810" s="18">
        <v>1076622209</v>
      </c>
      <c r="F810" s="7" t="s">
        <v>578</v>
      </c>
      <c r="G810" s="8">
        <v>33191</v>
      </c>
      <c r="H810" s="9" t="s">
        <v>2537</v>
      </c>
      <c r="I810" s="5" t="s">
        <v>580</v>
      </c>
      <c r="J810" s="5" t="s">
        <v>2906</v>
      </c>
      <c r="K810" s="5" t="s">
        <v>591</v>
      </c>
      <c r="L810" s="11">
        <v>16195410</v>
      </c>
      <c r="M810" s="13">
        <v>45338</v>
      </c>
      <c r="N810" s="13">
        <v>45341</v>
      </c>
      <c r="O810" s="13">
        <v>45473</v>
      </c>
      <c r="P810" s="15">
        <v>131</v>
      </c>
      <c r="Q810" s="11" t="s">
        <v>619</v>
      </c>
      <c r="R810" s="11">
        <f>+VLOOKUP(A810,[1]Hoja2!$A$4:$B$2887,2,FALSE)</f>
        <v>16195410</v>
      </c>
      <c r="S810" s="11">
        <f t="shared" si="24"/>
        <v>0</v>
      </c>
      <c r="T810" s="19">
        <f t="shared" si="25"/>
        <v>100</v>
      </c>
      <c r="U810" s="5">
        <v>0</v>
      </c>
      <c r="V810" s="10" t="s">
        <v>3733</v>
      </c>
    </row>
    <row r="811" spans="1:22" s="4" customFormat="1" ht="63.75" x14ac:dyDescent="0.2">
      <c r="A811" s="5" t="s">
        <v>1429</v>
      </c>
      <c r="B811" s="5" t="s">
        <v>1429</v>
      </c>
      <c r="C811" s="5" t="s">
        <v>1784</v>
      </c>
      <c r="D811" s="6" t="s">
        <v>370</v>
      </c>
      <c r="E811" s="18">
        <v>1024533534</v>
      </c>
      <c r="F811" s="7" t="s">
        <v>578</v>
      </c>
      <c r="G811" s="8">
        <v>33864</v>
      </c>
      <c r="H811" s="9" t="s">
        <v>2767</v>
      </c>
      <c r="I811" s="5" t="s">
        <v>580</v>
      </c>
      <c r="J811" s="5" t="s">
        <v>606</v>
      </c>
      <c r="K811" s="5" t="s">
        <v>589</v>
      </c>
      <c r="L811" s="11">
        <v>16301569</v>
      </c>
      <c r="M811" s="13">
        <v>45341</v>
      </c>
      <c r="N811" s="13">
        <v>45342</v>
      </c>
      <c r="O811" s="13">
        <v>45473</v>
      </c>
      <c r="P811" s="15">
        <v>130</v>
      </c>
      <c r="Q811" s="11" t="s">
        <v>619</v>
      </c>
      <c r="R811" s="11">
        <f>+VLOOKUP(A811,[1]Hoja2!$A$4:$B$2887,2,FALSE)</f>
        <v>16301569</v>
      </c>
      <c r="S811" s="11">
        <f t="shared" si="24"/>
        <v>0</v>
      </c>
      <c r="T811" s="19">
        <f t="shared" si="25"/>
        <v>100</v>
      </c>
      <c r="U811" s="5">
        <v>1</v>
      </c>
      <c r="V811" s="10" t="s">
        <v>3734</v>
      </c>
    </row>
    <row r="812" spans="1:22" s="4" customFormat="1" ht="51" x14ac:dyDescent="0.2">
      <c r="A812" s="5" t="s">
        <v>1430</v>
      </c>
      <c r="B812" s="5" t="s">
        <v>1430</v>
      </c>
      <c r="C812" s="5" t="s">
        <v>20</v>
      </c>
      <c r="D812" s="6" t="s">
        <v>2181</v>
      </c>
      <c r="E812" s="18">
        <v>1072710280</v>
      </c>
      <c r="F812" s="7" t="s">
        <v>578</v>
      </c>
      <c r="G812" s="8">
        <v>35231</v>
      </c>
      <c r="H812" s="9" t="s">
        <v>2537</v>
      </c>
      <c r="I812" s="5" t="s">
        <v>580</v>
      </c>
      <c r="J812" s="5" t="s">
        <v>2906</v>
      </c>
      <c r="K812" s="5" t="s">
        <v>591</v>
      </c>
      <c r="L812" s="11">
        <v>16195410</v>
      </c>
      <c r="M812" s="13">
        <v>45338</v>
      </c>
      <c r="N812" s="13">
        <v>45341</v>
      </c>
      <c r="O812" s="13">
        <v>45473</v>
      </c>
      <c r="P812" s="15">
        <v>131</v>
      </c>
      <c r="Q812" s="11" t="s">
        <v>619</v>
      </c>
      <c r="R812" s="11">
        <f>+VLOOKUP(A812,[1]Hoja2!$A$4:$B$2887,2,FALSE)</f>
        <v>23393370</v>
      </c>
      <c r="S812" s="11">
        <f t="shared" si="24"/>
        <v>-7197960</v>
      </c>
      <c r="T812" s="19">
        <f t="shared" si="25"/>
        <v>144.44444444444446</v>
      </c>
      <c r="U812" s="5">
        <v>1</v>
      </c>
      <c r="V812" s="10" t="s">
        <v>3735</v>
      </c>
    </row>
    <row r="813" spans="1:22" s="4" customFormat="1" ht="51" x14ac:dyDescent="0.2">
      <c r="A813" s="5" t="s">
        <v>1431</v>
      </c>
      <c r="B813" s="5" t="s">
        <v>1431</v>
      </c>
      <c r="C813" s="5" t="s">
        <v>20</v>
      </c>
      <c r="D813" s="6" t="s">
        <v>473</v>
      </c>
      <c r="E813" s="18">
        <v>79807455</v>
      </c>
      <c r="F813" s="7" t="s">
        <v>578</v>
      </c>
      <c r="G813" s="8">
        <v>28155</v>
      </c>
      <c r="H813" s="9" t="s">
        <v>2523</v>
      </c>
      <c r="I813" s="5" t="s">
        <v>580</v>
      </c>
      <c r="J813" s="5" t="s">
        <v>2906</v>
      </c>
      <c r="K813" s="5" t="s">
        <v>591</v>
      </c>
      <c r="L813" s="11">
        <v>16195410</v>
      </c>
      <c r="M813" s="13">
        <v>45338</v>
      </c>
      <c r="N813" s="13">
        <v>45342</v>
      </c>
      <c r="O813" s="13">
        <v>45473</v>
      </c>
      <c r="P813" s="15">
        <v>130</v>
      </c>
      <c r="Q813" s="11" t="s">
        <v>619</v>
      </c>
      <c r="R813" s="11">
        <f>+VLOOKUP(A813,[1]Hoja2!$A$4:$B$2887,2,FALSE)</f>
        <v>16195410</v>
      </c>
      <c r="S813" s="11">
        <f t="shared" si="24"/>
        <v>0</v>
      </c>
      <c r="T813" s="19">
        <f t="shared" si="25"/>
        <v>100</v>
      </c>
      <c r="U813" s="5">
        <v>0</v>
      </c>
      <c r="V813" s="10" t="s">
        <v>3736</v>
      </c>
    </row>
    <row r="814" spans="1:22" s="4" customFormat="1" ht="51" x14ac:dyDescent="0.2">
      <c r="A814" s="5" t="s">
        <v>1432</v>
      </c>
      <c r="B814" s="5" t="s">
        <v>1432</v>
      </c>
      <c r="C814" s="5" t="s">
        <v>20</v>
      </c>
      <c r="D814" s="6" t="s">
        <v>453</v>
      </c>
      <c r="E814" s="18">
        <v>1020799100</v>
      </c>
      <c r="F814" s="7" t="s">
        <v>578</v>
      </c>
      <c r="G814" s="8">
        <v>34636</v>
      </c>
      <c r="H814" s="9" t="s">
        <v>2523</v>
      </c>
      <c r="I814" s="5" t="s">
        <v>580</v>
      </c>
      <c r="J814" s="5" t="s">
        <v>2906</v>
      </c>
      <c r="K814" s="5" t="s">
        <v>591</v>
      </c>
      <c r="L814" s="11">
        <v>16195410</v>
      </c>
      <c r="M814" s="13">
        <v>45341</v>
      </c>
      <c r="N814" s="13">
        <v>45341</v>
      </c>
      <c r="O814" s="13">
        <v>45473</v>
      </c>
      <c r="P814" s="15">
        <v>131</v>
      </c>
      <c r="Q814" s="11" t="s">
        <v>619</v>
      </c>
      <c r="R814" s="11">
        <f>+VLOOKUP(A814,[1]Hoja2!$A$4:$B$2887,2,FALSE)</f>
        <v>16195410</v>
      </c>
      <c r="S814" s="11">
        <f t="shared" si="24"/>
        <v>0</v>
      </c>
      <c r="T814" s="19">
        <f t="shared" si="25"/>
        <v>100</v>
      </c>
      <c r="U814" s="5">
        <v>0</v>
      </c>
      <c r="V814" s="10" t="s">
        <v>3737</v>
      </c>
    </row>
    <row r="815" spans="1:22" s="4" customFormat="1" ht="63.75" x14ac:dyDescent="0.2">
      <c r="A815" s="5" t="s">
        <v>1433</v>
      </c>
      <c r="B815" s="5" t="s">
        <v>1433</v>
      </c>
      <c r="C815" s="5" t="s">
        <v>1784</v>
      </c>
      <c r="D815" s="6" t="s">
        <v>2182</v>
      </c>
      <c r="E815" s="18">
        <v>1013588643</v>
      </c>
      <c r="F815" s="7" t="s">
        <v>578</v>
      </c>
      <c r="G815" s="8">
        <v>31944</v>
      </c>
      <c r="H815" s="9" t="s">
        <v>2768</v>
      </c>
      <c r="I815" s="5" t="s">
        <v>580</v>
      </c>
      <c r="J815" s="5" t="s">
        <v>606</v>
      </c>
      <c r="K815" s="5" t="s">
        <v>589</v>
      </c>
      <c r="L815" s="11">
        <v>16301569</v>
      </c>
      <c r="M815" s="13">
        <v>45338</v>
      </c>
      <c r="N815" s="13">
        <v>45342</v>
      </c>
      <c r="O815" s="13">
        <v>45473</v>
      </c>
      <c r="P815" s="15">
        <v>130</v>
      </c>
      <c r="Q815" s="11" t="s">
        <v>619</v>
      </c>
      <c r="R815" s="11">
        <f>+VLOOKUP(A815,[1]Hoja2!$A$4:$B$2887,2,FALSE)</f>
        <v>16301569</v>
      </c>
      <c r="S815" s="11">
        <f t="shared" si="24"/>
        <v>0</v>
      </c>
      <c r="T815" s="19">
        <f t="shared" si="25"/>
        <v>100</v>
      </c>
      <c r="U815" s="5">
        <v>0</v>
      </c>
      <c r="V815" s="10" t="s">
        <v>3738</v>
      </c>
    </row>
    <row r="816" spans="1:22" s="4" customFormat="1" ht="51" x14ac:dyDescent="0.2">
      <c r="A816" s="5" t="s">
        <v>1434</v>
      </c>
      <c r="B816" s="5" t="s">
        <v>1434</v>
      </c>
      <c r="C816" s="5" t="s">
        <v>1784</v>
      </c>
      <c r="D816" s="6" t="s">
        <v>123</v>
      </c>
      <c r="E816" s="18">
        <v>1010192497</v>
      </c>
      <c r="F816" s="7" t="s">
        <v>578</v>
      </c>
      <c r="G816" s="8">
        <v>33010</v>
      </c>
      <c r="H816" s="9" t="s">
        <v>2769</v>
      </c>
      <c r="I816" s="5" t="s">
        <v>580</v>
      </c>
      <c r="J816" s="5" t="s">
        <v>603</v>
      </c>
      <c r="K816" s="5" t="s">
        <v>586</v>
      </c>
      <c r="L816" s="11">
        <v>5625000</v>
      </c>
      <c r="M816" s="13">
        <v>45338</v>
      </c>
      <c r="N816" s="13">
        <v>45342</v>
      </c>
      <c r="O816" s="13">
        <v>45382</v>
      </c>
      <c r="P816" s="15">
        <v>41</v>
      </c>
      <c r="Q816" s="11" t="s">
        <v>619</v>
      </c>
      <c r="R816" s="11">
        <f>+VLOOKUP(A816,[1]Hoja2!$A$4:$B$2887,2,FALSE)</f>
        <v>5625000</v>
      </c>
      <c r="S816" s="11">
        <f t="shared" si="24"/>
        <v>0</v>
      </c>
      <c r="T816" s="19">
        <f t="shared" si="25"/>
        <v>100</v>
      </c>
      <c r="U816" s="5">
        <v>0</v>
      </c>
      <c r="V816" s="10" t="s">
        <v>3739</v>
      </c>
    </row>
    <row r="817" spans="1:22" s="4" customFormat="1" ht="51" x14ac:dyDescent="0.2">
      <c r="A817" s="5" t="s">
        <v>1435</v>
      </c>
      <c r="B817" s="5" t="s">
        <v>1435</v>
      </c>
      <c r="C817" s="5" t="s">
        <v>1784</v>
      </c>
      <c r="D817" s="6" t="s">
        <v>2183</v>
      </c>
      <c r="E817" s="18">
        <v>1000459005</v>
      </c>
      <c r="F817" s="7" t="s">
        <v>578</v>
      </c>
      <c r="G817" s="8">
        <v>37285</v>
      </c>
      <c r="H817" s="9" t="s">
        <v>2757</v>
      </c>
      <c r="I817" s="5" t="s">
        <v>580</v>
      </c>
      <c r="J817" s="5" t="s">
        <v>603</v>
      </c>
      <c r="K817" s="5" t="s">
        <v>586</v>
      </c>
      <c r="L817" s="11">
        <v>3450000</v>
      </c>
      <c r="M817" s="13">
        <v>45341</v>
      </c>
      <c r="N817" s="13">
        <v>45345</v>
      </c>
      <c r="O817" s="13">
        <v>45382</v>
      </c>
      <c r="P817" s="15">
        <v>38</v>
      </c>
      <c r="Q817" s="11" t="s">
        <v>619</v>
      </c>
      <c r="R817" s="11">
        <f>+VLOOKUP(A817,[1]Hoja2!$A$4:$B$2887,2,FALSE)</f>
        <v>3450000</v>
      </c>
      <c r="S817" s="11">
        <f t="shared" si="24"/>
        <v>0</v>
      </c>
      <c r="T817" s="19">
        <f t="shared" si="25"/>
        <v>100</v>
      </c>
      <c r="U817" s="5">
        <v>0</v>
      </c>
      <c r="V817" s="10" t="s">
        <v>3740</v>
      </c>
    </row>
    <row r="818" spans="1:22" s="4" customFormat="1" ht="51" x14ac:dyDescent="0.2">
      <c r="A818" s="5" t="s">
        <v>1436</v>
      </c>
      <c r="B818" s="5" t="s">
        <v>1436</v>
      </c>
      <c r="C818" s="5" t="s">
        <v>1784</v>
      </c>
      <c r="D818" s="6" t="s">
        <v>121</v>
      </c>
      <c r="E818" s="18">
        <v>1022973866</v>
      </c>
      <c r="F818" s="7" t="s">
        <v>578</v>
      </c>
      <c r="G818" s="8">
        <v>33623</v>
      </c>
      <c r="H818" s="9" t="s">
        <v>2704</v>
      </c>
      <c r="I818" s="5" t="s">
        <v>580</v>
      </c>
      <c r="J818" s="5" t="s">
        <v>603</v>
      </c>
      <c r="K818" s="5" t="s">
        <v>586</v>
      </c>
      <c r="L818" s="11">
        <v>3450000</v>
      </c>
      <c r="M818" s="13">
        <v>45338</v>
      </c>
      <c r="N818" s="13">
        <v>45344</v>
      </c>
      <c r="O818" s="13">
        <v>45382</v>
      </c>
      <c r="P818" s="15">
        <v>39</v>
      </c>
      <c r="Q818" s="11" t="s">
        <v>619</v>
      </c>
      <c r="R818" s="11">
        <f>+VLOOKUP(A818,[1]Hoja2!$A$4:$B$2887,2,FALSE)</f>
        <v>3450000</v>
      </c>
      <c r="S818" s="11">
        <f t="shared" si="24"/>
        <v>0</v>
      </c>
      <c r="T818" s="19">
        <f t="shared" si="25"/>
        <v>100</v>
      </c>
      <c r="U818" s="5">
        <v>0</v>
      </c>
      <c r="V818" s="10" t="s">
        <v>3741</v>
      </c>
    </row>
    <row r="819" spans="1:22" s="4" customFormat="1" ht="51" x14ac:dyDescent="0.2">
      <c r="A819" s="5" t="s">
        <v>1437</v>
      </c>
      <c r="B819" s="5" t="s">
        <v>1437</v>
      </c>
      <c r="C819" s="5" t="s">
        <v>1784</v>
      </c>
      <c r="D819" s="6" t="s">
        <v>2184</v>
      </c>
      <c r="E819" s="18">
        <v>1193402001</v>
      </c>
      <c r="F819" s="7" t="s">
        <v>578</v>
      </c>
      <c r="G819" s="8">
        <v>36829</v>
      </c>
      <c r="H819" s="9" t="s">
        <v>2757</v>
      </c>
      <c r="I819" s="5" t="s">
        <v>580</v>
      </c>
      <c r="J819" s="5" t="s">
        <v>603</v>
      </c>
      <c r="K819" s="5" t="s">
        <v>586</v>
      </c>
      <c r="L819" s="11">
        <v>3450000</v>
      </c>
      <c r="M819" s="13">
        <v>45338</v>
      </c>
      <c r="N819" s="13">
        <v>45341</v>
      </c>
      <c r="O819" s="13">
        <v>45382</v>
      </c>
      <c r="P819" s="15">
        <v>42</v>
      </c>
      <c r="Q819" s="11" t="s">
        <v>619</v>
      </c>
      <c r="R819" s="11">
        <f>+VLOOKUP(A819,[1]Hoja2!$A$4:$B$2887,2,FALSE)</f>
        <v>3450000</v>
      </c>
      <c r="S819" s="11">
        <f t="shared" si="24"/>
        <v>0</v>
      </c>
      <c r="T819" s="19">
        <f t="shared" si="25"/>
        <v>100</v>
      </c>
      <c r="U819" s="5">
        <v>0</v>
      </c>
      <c r="V819" s="10" t="s">
        <v>3742</v>
      </c>
    </row>
    <row r="820" spans="1:22" s="4" customFormat="1" ht="51" x14ac:dyDescent="0.2">
      <c r="A820" s="5" t="s">
        <v>1438</v>
      </c>
      <c r="B820" s="5" t="s">
        <v>1438</v>
      </c>
      <c r="C820" s="5" t="s">
        <v>1784</v>
      </c>
      <c r="D820" s="6" t="s">
        <v>2185</v>
      </c>
      <c r="E820" s="18">
        <v>79921046</v>
      </c>
      <c r="F820" s="7" t="s">
        <v>578</v>
      </c>
      <c r="G820" s="8">
        <v>29327</v>
      </c>
      <c r="H820" s="9" t="s">
        <v>2613</v>
      </c>
      <c r="I820" s="5" t="s">
        <v>580</v>
      </c>
      <c r="J820" s="5" t="s">
        <v>603</v>
      </c>
      <c r="K820" s="5" t="s">
        <v>586</v>
      </c>
      <c r="L820" s="11">
        <v>4950000</v>
      </c>
      <c r="M820" s="13">
        <v>45338</v>
      </c>
      <c r="N820" s="13">
        <v>45341</v>
      </c>
      <c r="O820" s="13">
        <v>45382</v>
      </c>
      <c r="P820" s="15">
        <v>42</v>
      </c>
      <c r="Q820" s="11" t="s">
        <v>619</v>
      </c>
      <c r="R820" s="11">
        <f>+VLOOKUP(A820,[1]Hoja2!$A$4:$B$2887,2,FALSE)</f>
        <v>4950000</v>
      </c>
      <c r="S820" s="11">
        <f t="shared" si="24"/>
        <v>0</v>
      </c>
      <c r="T820" s="19">
        <f t="shared" si="25"/>
        <v>100</v>
      </c>
      <c r="U820" s="5">
        <v>0</v>
      </c>
      <c r="V820" s="10" t="s">
        <v>3743</v>
      </c>
    </row>
    <row r="821" spans="1:22" s="4" customFormat="1" ht="51" x14ac:dyDescent="0.2">
      <c r="A821" s="5" t="s">
        <v>1439</v>
      </c>
      <c r="B821" s="5" t="s">
        <v>1439</v>
      </c>
      <c r="C821" s="5" t="s">
        <v>20</v>
      </c>
      <c r="D821" s="6" t="s">
        <v>2186</v>
      </c>
      <c r="E821" s="18">
        <v>1075671451</v>
      </c>
      <c r="F821" s="7" t="s">
        <v>578</v>
      </c>
      <c r="G821" s="8">
        <v>34310</v>
      </c>
      <c r="H821" s="9" t="s">
        <v>2523</v>
      </c>
      <c r="I821" s="5" t="s">
        <v>580</v>
      </c>
      <c r="J821" s="5" t="s">
        <v>2906</v>
      </c>
      <c r="K821" s="5" t="s">
        <v>591</v>
      </c>
      <c r="L821" s="11">
        <v>15475614</v>
      </c>
      <c r="M821" s="13">
        <v>45338</v>
      </c>
      <c r="N821" s="13">
        <v>45343</v>
      </c>
      <c r="O821" s="13">
        <v>45473</v>
      </c>
      <c r="P821" s="15">
        <v>129</v>
      </c>
      <c r="Q821" s="11" t="s">
        <v>619</v>
      </c>
      <c r="R821" s="11">
        <f>+VLOOKUP(A821,[1]Hoja2!$A$4:$B$2887,2,FALSE)</f>
        <v>15475614</v>
      </c>
      <c r="S821" s="11">
        <f t="shared" si="24"/>
        <v>0</v>
      </c>
      <c r="T821" s="19">
        <f t="shared" si="25"/>
        <v>100</v>
      </c>
      <c r="U821" s="5">
        <v>0</v>
      </c>
      <c r="V821" s="10" t="s">
        <v>3744</v>
      </c>
    </row>
    <row r="822" spans="1:22" s="4" customFormat="1" ht="51" x14ac:dyDescent="0.2">
      <c r="A822" s="5" t="s">
        <v>1440</v>
      </c>
      <c r="B822" s="5" t="s">
        <v>1440</v>
      </c>
      <c r="C822" s="5" t="s">
        <v>20</v>
      </c>
      <c r="D822" s="6" t="s">
        <v>433</v>
      </c>
      <c r="E822" s="18">
        <v>35475770</v>
      </c>
      <c r="F822" s="7" t="s">
        <v>578</v>
      </c>
      <c r="G822" s="8">
        <v>26140</v>
      </c>
      <c r="H822" s="9" t="s">
        <v>2523</v>
      </c>
      <c r="I822" s="5" t="s">
        <v>580</v>
      </c>
      <c r="J822" s="5" t="s">
        <v>2906</v>
      </c>
      <c r="K822" s="5" t="s">
        <v>591</v>
      </c>
      <c r="L822" s="11">
        <v>14395920</v>
      </c>
      <c r="M822" s="13">
        <v>45341</v>
      </c>
      <c r="N822" s="13">
        <v>45352</v>
      </c>
      <c r="O822" s="13">
        <v>45473</v>
      </c>
      <c r="P822" s="15">
        <v>119</v>
      </c>
      <c r="Q822" s="11" t="s">
        <v>619</v>
      </c>
      <c r="R822" s="11">
        <f>+VLOOKUP(A822,[1]Hoja2!$A$4:$B$2887,2,FALSE)</f>
        <v>14395920</v>
      </c>
      <c r="S822" s="11">
        <f t="shared" si="24"/>
        <v>0</v>
      </c>
      <c r="T822" s="19">
        <f t="shared" si="25"/>
        <v>100</v>
      </c>
      <c r="U822" s="5">
        <v>0</v>
      </c>
      <c r="V822" s="10" t="s">
        <v>3745</v>
      </c>
    </row>
    <row r="823" spans="1:22" s="4" customFormat="1" ht="76.5" x14ac:dyDescent="0.2">
      <c r="A823" s="5" t="s">
        <v>1441</v>
      </c>
      <c r="B823" s="5" t="s">
        <v>1441</v>
      </c>
      <c r="C823" s="5" t="s">
        <v>50</v>
      </c>
      <c r="D823" s="6" t="s">
        <v>365</v>
      </c>
      <c r="E823" s="18">
        <v>900855442</v>
      </c>
      <c r="F823" s="7" t="s">
        <v>578</v>
      </c>
      <c r="G823" s="8" t="s">
        <v>579</v>
      </c>
      <c r="H823" s="9" t="s">
        <v>4087</v>
      </c>
      <c r="I823" s="5" t="s">
        <v>581</v>
      </c>
      <c r="J823" s="5" t="s">
        <v>2910</v>
      </c>
      <c r="K823" s="5" t="s">
        <v>598</v>
      </c>
      <c r="L823" s="11">
        <v>2912075712</v>
      </c>
      <c r="M823" s="13">
        <v>45344</v>
      </c>
      <c r="N823" s="13">
        <v>45345</v>
      </c>
      <c r="O823" s="13">
        <v>45711</v>
      </c>
      <c r="P823" s="15">
        <v>360</v>
      </c>
      <c r="Q823" s="11" t="s">
        <v>619</v>
      </c>
      <c r="R823" s="11">
        <f>+L823</f>
        <v>2912075712</v>
      </c>
      <c r="S823" s="11">
        <f t="shared" si="24"/>
        <v>0</v>
      </c>
      <c r="T823" s="19">
        <f t="shared" si="25"/>
        <v>100</v>
      </c>
      <c r="U823" s="5">
        <v>0</v>
      </c>
      <c r="V823" s="10" t="s">
        <v>3746</v>
      </c>
    </row>
    <row r="824" spans="1:22" s="4" customFormat="1" ht="63.75" x14ac:dyDescent="0.2">
      <c r="A824" s="5" t="s">
        <v>1442</v>
      </c>
      <c r="B824" s="5" t="s">
        <v>1442</v>
      </c>
      <c r="C824" s="5" t="s">
        <v>1784</v>
      </c>
      <c r="D824" s="6" t="s">
        <v>348</v>
      </c>
      <c r="E824" s="18">
        <v>1022963925</v>
      </c>
      <c r="F824" s="7" t="s">
        <v>578</v>
      </c>
      <c r="G824" s="8">
        <v>33181</v>
      </c>
      <c r="H824" s="9" t="s">
        <v>2770</v>
      </c>
      <c r="I824" s="5" t="s">
        <v>580</v>
      </c>
      <c r="J824" s="5" t="s">
        <v>604</v>
      </c>
      <c r="K824" s="5" t="s">
        <v>587</v>
      </c>
      <c r="L824" s="11">
        <v>3200000</v>
      </c>
      <c r="M824" s="13">
        <v>45338</v>
      </c>
      <c r="N824" s="13">
        <v>45341</v>
      </c>
      <c r="O824" s="13">
        <v>45382</v>
      </c>
      <c r="P824" s="15">
        <v>42</v>
      </c>
      <c r="Q824" s="11" t="s">
        <v>619</v>
      </c>
      <c r="R824" s="11">
        <f>+VLOOKUP(A824,[1]Hoja2!$A$4:$B$2887,2,FALSE)</f>
        <v>3200000</v>
      </c>
      <c r="S824" s="11">
        <f t="shared" si="24"/>
        <v>0</v>
      </c>
      <c r="T824" s="19">
        <f t="shared" si="25"/>
        <v>100</v>
      </c>
      <c r="U824" s="5">
        <v>0</v>
      </c>
      <c r="V824" s="10" t="s">
        <v>3747</v>
      </c>
    </row>
    <row r="825" spans="1:22" s="4" customFormat="1" ht="51" x14ac:dyDescent="0.2">
      <c r="A825" s="5" t="s">
        <v>1443</v>
      </c>
      <c r="B825" s="5" t="s">
        <v>1443</v>
      </c>
      <c r="C825" s="5" t="s">
        <v>1784</v>
      </c>
      <c r="D825" s="6" t="s">
        <v>334</v>
      </c>
      <c r="E825" s="18">
        <v>80829802</v>
      </c>
      <c r="F825" s="7" t="s">
        <v>578</v>
      </c>
      <c r="G825" s="8">
        <v>31058</v>
      </c>
      <c r="H825" s="9" t="s">
        <v>2619</v>
      </c>
      <c r="I825" s="5" t="s">
        <v>580</v>
      </c>
      <c r="J825" s="5" t="s">
        <v>2906</v>
      </c>
      <c r="K825" s="5" t="s">
        <v>591</v>
      </c>
      <c r="L825" s="11">
        <v>16195410</v>
      </c>
      <c r="M825" s="13">
        <v>45338</v>
      </c>
      <c r="N825" s="13">
        <v>45341</v>
      </c>
      <c r="O825" s="13">
        <v>45473</v>
      </c>
      <c r="P825" s="15">
        <v>131</v>
      </c>
      <c r="Q825" s="11" t="s">
        <v>619</v>
      </c>
      <c r="R825" s="11">
        <f>+VLOOKUP(A825,[1]Hoja2!$A$4:$B$2887,2,FALSE)</f>
        <v>16195410</v>
      </c>
      <c r="S825" s="11">
        <f t="shared" si="24"/>
        <v>0</v>
      </c>
      <c r="T825" s="19">
        <f t="shared" si="25"/>
        <v>100</v>
      </c>
      <c r="U825" s="5">
        <v>0</v>
      </c>
      <c r="V825" s="10" t="s">
        <v>3748</v>
      </c>
    </row>
    <row r="826" spans="1:22" s="4" customFormat="1" ht="51" x14ac:dyDescent="0.2">
      <c r="A826" s="5" t="s">
        <v>1444</v>
      </c>
      <c r="B826" s="5" t="s">
        <v>1444</v>
      </c>
      <c r="C826" s="5" t="s">
        <v>20</v>
      </c>
      <c r="D826" s="6" t="s">
        <v>2187</v>
      </c>
      <c r="E826" s="18">
        <v>1032398229</v>
      </c>
      <c r="F826" s="7" t="s">
        <v>578</v>
      </c>
      <c r="G826" s="8">
        <v>32042</v>
      </c>
      <c r="H826" s="9" t="s">
        <v>2536</v>
      </c>
      <c r="I826" s="5" t="s">
        <v>580</v>
      </c>
      <c r="J826" s="5" t="s">
        <v>2906</v>
      </c>
      <c r="K826" s="5" t="s">
        <v>591</v>
      </c>
      <c r="L826" s="11">
        <v>14395920</v>
      </c>
      <c r="M826" s="13">
        <v>45342</v>
      </c>
      <c r="N826" s="13">
        <v>45352</v>
      </c>
      <c r="O826" s="13">
        <v>45473</v>
      </c>
      <c r="P826" s="15">
        <v>119</v>
      </c>
      <c r="Q826" s="11" t="s">
        <v>619</v>
      </c>
      <c r="R826" s="11">
        <f>+VLOOKUP(A826,[1]Hoja2!$A$4:$B$2887,2,FALSE)</f>
        <v>14395920</v>
      </c>
      <c r="S826" s="11">
        <f t="shared" si="24"/>
        <v>0</v>
      </c>
      <c r="T826" s="19">
        <f t="shared" si="25"/>
        <v>100</v>
      </c>
      <c r="U826" s="5">
        <v>0</v>
      </c>
      <c r="V826" s="10" t="s">
        <v>3749</v>
      </c>
    </row>
    <row r="827" spans="1:22" s="4" customFormat="1" ht="63.75" x14ac:dyDescent="0.2">
      <c r="A827" s="5" t="s">
        <v>1445</v>
      </c>
      <c r="B827" s="5" t="s">
        <v>1445</v>
      </c>
      <c r="C827" s="5" t="s">
        <v>1784</v>
      </c>
      <c r="D827" s="6" t="s">
        <v>518</v>
      </c>
      <c r="E827" s="18">
        <v>52929629</v>
      </c>
      <c r="F827" s="7" t="s">
        <v>578</v>
      </c>
      <c r="G827" s="8">
        <v>29760</v>
      </c>
      <c r="H827" s="9" t="s">
        <v>2771</v>
      </c>
      <c r="I827" s="5" t="s">
        <v>580</v>
      </c>
      <c r="J827" s="5" t="s">
        <v>616</v>
      </c>
      <c r="K827" s="5" t="s">
        <v>586</v>
      </c>
      <c r="L827" s="11">
        <v>6000000</v>
      </c>
      <c r="M827" s="13">
        <v>45338</v>
      </c>
      <c r="N827" s="13">
        <v>45342</v>
      </c>
      <c r="O827" s="13">
        <v>45382</v>
      </c>
      <c r="P827" s="15">
        <v>41</v>
      </c>
      <c r="Q827" s="11" t="s">
        <v>619</v>
      </c>
      <c r="R827" s="11">
        <f>+VLOOKUP(A827,[1]Hoja2!$A$4:$B$2887,2,FALSE)</f>
        <v>6000000</v>
      </c>
      <c r="S827" s="11">
        <f t="shared" si="24"/>
        <v>0</v>
      </c>
      <c r="T827" s="19">
        <f t="shared" si="25"/>
        <v>100</v>
      </c>
      <c r="U827" s="5">
        <v>0</v>
      </c>
      <c r="V827" s="10" t="s">
        <v>3750</v>
      </c>
    </row>
    <row r="828" spans="1:22" s="4" customFormat="1" ht="51" x14ac:dyDescent="0.2">
      <c r="A828" s="5" t="s">
        <v>1446</v>
      </c>
      <c r="B828" s="5" t="s">
        <v>1446</v>
      </c>
      <c r="C828" s="5" t="s">
        <v>1784</v>
      </c>
      <c r="D828" s="6" t="s">
        <v>181</v>
      </c>
      <c r="E828" s="18">
        <v>1024469843</v>
      </c>
      <c r="F828" s="7" t="s">
        <v>578</v>
      </c>
      <c r="G828" s="8">
        <v>31795</v>
      </c>
      <c r="H828" s="9" t="s">
        <v>2554</v>
      </c>
      <c r="I828" s="5" t="s">
        <v>580</v>
      </c>
      <c r="J828" s="5" t="s">
        <v>614</v>
      </c>
      <c r="K828" s="5" t="s">
        <v>591</v>
      </c>
      <c r="L828" s="11">
        <v>16195410</v>
      </c>
      <c r="M828" s="13">
        <v>45338</v>
      </c>
      <c r="N828" s="13">
        <v>45342</v>
      </c>
      <c r="O828" s="13">
        <v>45473</v>
      </c>
      <c r="P828" s="15">
        <v>130</v>
      </c>
      <c r="Q828" s="11" t="s">
        <v>619</v>
      </c>
      <c r="R828" s="11">
        <f>+VLOOKUP(A828,[1]Hoja2!$A$4:$B$2887,2,FALSE)</f>
        <v>23393370</v>
      </c>
      <c r="S828" s="11">
        <f t="shared" si="24"/>
        <v>-7197960</v>
      </c>
      <c r="T828" s="19">
        <f t="shared" si="25"/>
        <v>144.44444444444446</v>
      </c>
      <c r="U828" s="5">
        <v>1</v>
      </c>
      <c r="V828" s="10" t="s">
        <v>3751</v>
      </c>
    </row>
    <row r="829" spans="1:22" s="4" customFormat="1" ht="51" x14ac:dyDescent="0.2">
      <c r="A829" s="5" t="s">
        <v>1447</v>
      </c>
      <c r="B829" s="5" t="s">
        <v>1447</v>
      </c>
      <c r="C829" s="5" t="s">
        <v>1784</v>
      </c>
      <c r="D829" s="6" t="s">
        <v>208</v>
      </c>
      <c r="E829" s="18">
        <v>1030566584</v>
      </c>
      <c r="F829" s="7" t="s">
        <v>578</v>
      </c>
      <c r="G829" s="8">
        <v>32835</v>
      </c>
      <c r="H829" s="9" t="s">
        <v>2554</v>
      </c>
      <c r="I829" s="5" t="s">
        <v>580</v>
      </c>
      <c r="J829" s="5" t="s">
        <v>614</v>
      </c>
      <c r="K829" s="5" t="s">
        <v>591</v>
      </c>
      <c r="L829" s="11">
        <v>15475614</v>
      </c>
      <c r="M829" s="13">
        <v>45338</v>
      </c>
      <c r="N829" s="13">
        <v>45343</v>
      </c>
      <c r="O829" s="13">
        <v>45473</v>
      </c>
      <c r="P829" s="15">
        <v>129</v>
      </c>
      <c r="Q829" s="11" t="s">
        <v>619</v>
      </c>
      <c r="R829" s="11">
        <f>+VLOOKUP(A829,[1]Hoja2!$A$4:$B$2887,2,FALSE)</f>
        <v>15475614</v>
      </c>
      <c r="S829" s="11">
        <f t="shared" si="24"/>
        <v>0</v>
      </c>
      <c r="T829" s="19">
        <f t="shared" si="25"/>
        <v>100</v>
      </c>
      <c r="U829" s="5">
        <v>0</v>
      </c>
      <c r="V829" s="10" t="s">
        <v>3752</v>
      </c>
    </row>
    <row r="830" spans="1:22" s="4" customFormat="1" ht="51" x14ac:dyDescent="0.2">
      <c r="A830" s="5" t="s">
        <v>1448</v>
      </c>
      <c r="B830" s="5" t="s">
        <v>1448</v>
      </c>
      <c r="C830" s="5" t="s">
        <v>1784</v>
      </c>
      <c r="D830" s="6" t="s">
        <v>171</v>
      </c>
      <c r="E830" s="18">
        <v>79955413</v>
      </c>
      <c r="F830" s="7" t="s">
        <v>578</v>
      </c>
      <c r="G830" s="8">
        <v>29383</v>
      </c>
      <c r="H830" s="9" t="s">
        <v>2554</v>
      </c>
      <c r="I830" s="5" t="s">
        <v>580</v>
      </c>
      <c r="J830" s="5" t="s">
        <v>2906</v>
      </c>
      <c r="K830" s="5" t="s">
        <v>591</v>
      </c>
      <c r="L830" s="11">
        <v>15475614</v>
      </c>
      <c r="M830" s="13">
        <v>45338</v>
      </c>
      <c r="N830" s="13">
        <v>45343</v>
      </c>
      <c r="O830" s="13">
        <v>45473</v>
      </c>
      <c r="P830" s="15">
        <v>129</v>
      </c>
      <c r="Q830" s="11" t="s">
        <v>619</v>
      </c>
      <c r="R830" s="11">
        <f>+VLOOKUP(A830,[1]Hoja2!$A$4:$B$2887,2,FALSE)</f>
        <v>15475614</v>
      </c>
      <c r="S830" s="11">
        <f t="shared" si="24"/>
        <v>0</v>
      </c>
      <c r="T830" s="19">
        <f t="shared" si="25"/>
        <v>100</v>
      </c>
      <c r="U830" s="5">
        <v>0</v>
      </c>
      <c r="V830" s="10" t="s">
        <v>3753</v>
      </c>
    </row>
    <row r="831" spans="1:22" s="4" customFormat="1" ht="63.75" x14ac:dyDescent="0.2">
      <c r="A831" s="5" t="s">
        <v>1449</v>
      </c>
      <c r="B831" s="5" t="s">
        <v>1449</v>
      </c>
      <c r="C831" s="5" t="s">
        <v>20</v>
      </c>
      <c r="D831" s="6" t="s">
        <v>2188</v>
      </c>
      <c r="E831" s="18">
        <v>53136197</v>
      </c>
      <c r="F831" s="7" t="s">
        <v>578</v>
      </c>
      <c r="G831" s="8">
        <v>31358</v>
      </c>
      <c r="H831" s="9" t="s">
        <v>2533</v>
      </c>
      <c r="I831" s="5" t="s">
        <v>580</v>
      </c>
      <c r="J831" s="5" t="s">
        <v>614</v>
      </c>
      <c r="K831" s="5" t="s">
        <v>591</v>
      </c>
      <c r="L831" s="11">
        <v>4567600</v>
      </c>
      <c r="M831" s="13">
        <v>45341</v>
      </c>
      <c r="N831" s="13">
        <v>45343</v>
      </c>
      <c r="O831" s="13">
        <v>45382</v>
      </c>
      <c r="P831" s="15">
        <v>40</v>
      </c>
      <c r="Q831" s="11" t="s">
        <v>619</v>
      </c>
      <c r="R831" s="11">
        <f>+VLOOKUP(A831,[1]Hoja2!$A$4:$B$2887,2,FALSE)</f>
        <v>6851400</v>
      </c>
      <c r="S831" s="11">
        <f t="shared" si="24"/>
        <v>-2283800</v>
      </c>
      <c r="T831" s="19">
        <f t="shared" si="25"/>
        <v>150</v>
      </c>
      <c r="U831" s="5">
        <v>0</v>
      </c>
      <c r="V831" s="10" t="s">
        <v>3754</v>
      </c>
    </row>
    <row r="832" spans="1:22" s="4" customFormat="1" ht="51" x14ac:dyDescent="0.2">
      <c r="A832" s="5" t="s">
        <v>1450</v>
      </c>
      <c r="B832" s="5" t="s">
        <v>1450</v>
      </c>
      <c r="C832" s="5" t="s">
        <v>20</v>
      </c>
      <c r="D832" s="6" t="s">
        <v>555</v>
      </c>
      <c r="E832" s="18">
        <v>52769530</v>
      </c>
      <c r="F832" s="7" t="s">
        <v>578</v>
      </c>
      <c r="G832" s="8">
        <v>29402</v>
      </c>
      <c r="H832" s="9" t="s">
        <v>2618</v>
      </c>
      <c r="I832" s="5" t="s">
        <v>580</v>
      </c>
      <c r="J832" s="5" t="s">
        <v>2906</v>
      </c>
      <c r="K832" s="5" t="s">
        <v>591</v>
      </c>
      <c r="L832" s="11">
        <v>10339544</v>
      </c>
      <c r="M832" s="13">
        <v>45341</v>
      </c>
      <c r="N832" s="13">
        <v>45343</v>
      </c>
      <c r="O832" s="13">
        <v>45473</v>
      </c>
      <c r="P832" s="15">
        <v>129</v>
      </c>
      <c r="Q832" s="11" t="s">
        <v>619</v>
      </c>
      <c r="R832" s="11">
        <f>+VLOOKUP(A832,[1]Hoja2!$A$4:$B$2887,2,FALSE)</f>
        <v>10339544</v>
      </c>
      <c r="S832" s="11">
        <f t="shared" si="24"/>
        <v>0</v>
      </c>
      <c r="T832" s="19">
        <f t="shared" si="25"/>
        <v>100</v>
      </c>
      <c r="U832" s="5">
        <v>0</v>
      </c>
      <c r="V832" s="10" t="s">
        <v>3755</v>
      </c>
    </row>
    <row r="833" spans="1:22" s="4" customFormat="1" ht="51" x14ac:dyDescent="0.2">
      <c r="A833" s="5" t="s">
        <v>1451</v>
      </c>
      <c r="B833" s="5" t="s">
        <v>1451</v>
      </c>
      <c r="C833" s="5" t="s">
        <v>1784</v>
      </c>
      <c r="D833" s="6" t="s">
        <v>2189</v>
      </c>
      <c r="E833" s="18">
        <v>1032394343</v>
      </c>
      <c r="F833" s="7" t="s">
        <v>578</v>
      </c>
      <c r="G833" s="8">
        <v>32012</v>
      </c>
      <c r="H833" s="9" t="s">
        <v>2619</v>
      </c>
      <c r="I833" s="5" t="s">
        <v>580</v>
      </c>
      <c r="J833" s="5" t="s">
        <v>2906</v>
      </c>
      <c r="K833" s="5" t="s">
        <v>591</v>
      </c>
      <c r="L833" s="11">
        <v>10290115</v>
      </c>
      <c r="M833" s="13">
        <v>45341</v>
      </c>
      <c r="N833" s="13">
        <v>45343</v>
      </c>
      <c r="O833" s="13">
        <v>45473</v>
      </c>
      <c r="P833" s="15">
        <v>129</v>
      </c>
      <c r="Q833" s="11" t="s">
        <v>619</v>
      </c>
      <c r="R833" s="11">
        <f>+VLOOKUP(A833,[1]Hoja2!$A$4:$B$2887,2,FALSE)</f>
        <v>10290115</v>
      </c>
      <c r="S833" s="11">
        <f t="shared" si="24"/>
        <v>0</v>
      </c>
      <c r="T833" s="19">
        <f t="shared" si="25"/>
        <v>100</v>
      </c>
      <c r="U833" s="5">
        <v>0</v>
      </c>
      <c r="V833" s="10" t="s">
        <v>3756</v>
      </c>
    </row>
    <row r="834" spans="1:22" s="4" customFormat="1" ht="51" x14ac:dyDescent="0.2">
      <c r="A834" s="5" t="s">
        <v>1452</v>
      </c>
      <c r="B834" s="5" t="s">
        <v>1452</v>
      </c>
      <c r="C834" s="5" t="s">
        <v>1784</v>
      </c>
      <c r="D834" s="6" t="s">
        <v>335</v>
      </c>
      <c r="E834" s="18">
        <v>1072717567</v>
      </c>
      <c r="F834" s="7" t="s">
        <v>578</v>
      </c>
      <c r="G834" s="8">
        <v>35901</v>
      </c>
      <c r="H834" s="9" t="s">
        <v>2772</v>
      </c>
      <c r="I834" s="5" t="s">
        <v>580</v>
      </c>
      <c r="J834" s="5" t="s">
        <v>603</v>
      </c>
      <c r="K834" s="5" t="s">
        <v>586</v>
      </c>
      <c r="L834" s="11">
        <v>4500000</v>
      </c>
      <c r="M834" s="13">
        <v>45342</v>
      </c>
      <c r="N834" s="13">
        <v>45343</v>
      </c>
      <c r="O834" s="13">
        <v>45382</v>
      </c>
      <c r="P834" s="15">
        <v>40</v>
      </c>
      <c r="Q834" s="11" t="s">
        <v>619</v>
      </c>
      <c r="R834" s="11">
        <f>+VLOOKUP(A834,[1]Hoja2!$A$4:$B$2887,2,FALSE)</f>
        <v>4500000</v>
      </c>
      <c r="S834" s="11">
        <f t="shared" si="24"/>
        <v>0</v>
      </c>
      <c r="T834" s="19">
        <f t="shared" si="25"/>
        <v>100</v>
      </c>
      <c r="U834" s="5">
        <v>0</v>
      </c>
      <c r="V834" s="10" t="s">
        <v>3757</v>
      </c>
    </row>
    <row r="835" spans="1:22" s="4" customFormat="1" ht="51" x14ac:dyDescent="0.2">
      <c r="A835" s="5" t="s">
        <v>1453</v>
      </c>
      <c r="B835" s="5" t="s">
        <v>1453</v>
      </c>
      <c r="C835" s="5" t="s">
        <v>1784</v>
      </c>
      <c r="D835" s="6" t="s">
        <v>2190</v>
      </c>
      <c r="E835" s="18">
        <v>1024489822</v>
      </c>
      <c r="F835" s="7" t="s">
        <v>578</v>
      </c>
      <c r="G835" s="8">
        <v>32523</v>
      </c>
      <c r="H835" s="9" t="s">
        <v>2773</v>
      </c>
      <c r="I835" s="5" t="s">
        <v>580</v>
      </c>
      <c r="J835" s="5" t="s">
        <v>616</v>
      </c>
      <c r="K835" s="5" t="s">
        <v>586</v>
      </c>
      <c r="L835" s="11">
        <v>4500000</v>
      </c>
      <c r="M835" s="13">
        <v>45342</v>
      </c>
      <c r="N835" s="13">
        <v>45343</v>
      </c>
      <c r="O835" s="13">
        <v>45382</v>
      </c>
      <c r="P835" s="15">
        <v>40</v>
      </c>
      <c r="Q835" s="11" t="s">
        <v>619</v>
      </c>
      <c r="R835" s="11">
        <f>+VLOOKUP(A835,[1]Hoja2!$A$4:$B$2887,2,FALSE)</f>
        <v>4500000</v>
      </c>
      <c r="S835" s="11">
        <f t="shared" si="24"/>
        <v>0</v>
      </c>
      <c r="T835" s="19">
        <f t="shared" si="25"/>
        <v>100</v>
      </c>
      <c r="U835" s="5">
        <v>0</v>
      </c>
      <c r="V835" s="10" t="s">
        <v>3758</v>
      </c>
    </row>
    <row r="836" spans="1:22" s="4" customFormat="1" ht="63.75" x14ac:dyDescent="0.2">
      <c r="A836" s="5" t="s">
        <v>1454</v>
      </c>
      <c r="B836" s="5" t="s">
        <v>1454</v>
      </c>
      <c r="C836" s="5" t="s">
        <v>1784</v>
      </c>
      <c r="D836" s="6" t="s">
        <v>443</v>
      </c>
      <c r="E836" s="18">
        <v>11200675</v>
      </c>
      <c r="F836" s="7" t="s">
        <v>578</v>
      </c>
      <c r="G836" s="8">
        <v>27782</v>
      </c>
      <c r="H836" s="9" t="s">
        <v>2774</v>
      </c>
      <c r="I836" s="5" t="s">
        <v>580</v>
      </c>
      <c r="J836" s="5" t="s">
        <v>616</v>
      </c>
      <c r="K836" s="5" t="s">
        <v>586</v>
      </c>
      <c r="L836" s="11">
        <v>5141400</v>
      </c>
      <c r="M836" s="13">
        <v>45342</v>
      </c>
      <c r="N836" s="13">
        <v>45343</v>
      </c>
      <c r="O836" s="13">
        <v>45382</v>
      </c>
      <c r="P836" s="15">
        <v>40</v>
      </c>
      <c r="Q836" s="11" t="s">
        <v>619</v>
      </c>
      <c r="R836" s="11">
        <f>+VLOOKUP(A836,[1]Hoja2!$A$4:$B$2887,2,FALSE)</f>
        <v>5141400</v>
      </c>
      <c r="S836" s="11">
        <f t="shared" ref="S836:S899" si="26">+L836-R836</f>
        <v>0</v>
      </c>
      <c r="T836" s="19">
        <f t="shared" si="25"/>
        <v>100</v>
      </c>
      <c r="U836" s="5">
        <v>0</v>
      </c>
      <c r="V836" s="10" t="s">
        <v>3759</v>
      </c>
    </row>
    <row r="837" spans="1:22" s="4" customFormat="1" ht="51" x14ac:dyDescent="0.2">
      <c r="A837" s="5" t="s">
        <v>1455</v>
      </c>
      <c r="B837" s="5" t="s">
        <v>1455</v>
      </c>
      <c r="C837" s="5" t="s">
        <v>1784</v>
      </c>
      <c r="D837" s="6" t="s">
        <v>59</v>
      </c>
      <c r="E837" s="18">
        <v>80813093</v>
      </c>
      <c r="F837" s="7" t="s">
        <v>578</v>
      </c>
      <c r="G837" s="8">
        <v>31019</v>
      </c>
      <c r="H837" s="9" t="s">
        <v>2775</v>
      </c>
      <c r="I837" s="5" t="s">
        <v>580</v>
      </c>
      <c r="J837" s="5" t="s">
        <v>603</v>
      </c>
      <c r="K837" s="5" t="s">
        <v>586</v>
      </c>
      <c r="L837" s="11">
        <v>6000000</v>
      </c>
      <c r="M837" s="13">
        <v>45342</v>
      </c>
      <c r="N837" s="13">
        <v>45344</v>
      </c>
      <c r="O837" s="13">
        <v>45382</v>
      </c>
      <c r="P837" s="15">
        <v>39</v>
      </c>
      <c r="Q837" s="11" t="s">
        <v>619</v>
      </c>
      <c r="R837" s="11">
        <f>+VLOOKUP(A837,[1]Hoja2!$A$4:$B$2887,2,FALSE)</f>
        <v>6000000</v>
      </c>
      <c r="S837" s="11">
        <f t="shared" si="26"/>
        <v>0</v>
      </c>
      <c r="T837" s="19">
        <f t="shared" ref="T837:T900" si="27">IF(S837="0","0",+R837*100/L837)</f>
        <v>100</v>
      </c>
      <c r="U837" s="5">
        <v>0</v>
      </c>
      <c r="V837" s="10" t="s">
        <v>3760</v>
      </c>
    </row>
    <row r="838" spans="1:22" s="4" customFormat="1" ht="51" x14ac:dyDescent="0.2">
      <c r="A838" s="5" t="s">
        <v>1456</v>
      </c>
      <c r="B838" s="5" t="s">
        <v>1456</v>
      </c>
      <c r="C838" s="5" t="s">
        <v>1784</v>
      </c>
      <c r="D838" s="6" t="s">
        <v>2191</v>
      </c>
      <c r="E838" s="18">
        <v>1193126814</v>
      </c>
      <c r="F838" s="7" t="s">
        <v>578</v>
      </c>
      <c r="G838" s="8" t="s">
        <v>2415</v>
      </c>
      <c r="H838" s="9" t="s">
        <v>2760</v>
      </c>
      <c r="I838" s="5" t="s">
        <v>580</v>
      </c>
      <c r="J838" s="5" t="s">
        <v>603</v>
      </c>
      <c r="K838" s="5" t="s">
        <v>586</v>
      </c>
      <c r="L838" s="11">
        <v>3450000</v>
      </c>
      <c r="M838" s="13">
        <v>45341</v>
      </c>
      <c r="N838" s="13">
        <v>45342</v>
      </c>
      <c r="O838" s="13">
        <v>45382</v>
      </c>
      <c r="P838" s="15">
        <v>41</v>
      </c>
      <c r="Q838" s="11" t="s">
        <v>619</v>
      </c>
      <c r="R838" s="11">
        <f>+VLOOKUP(A838,[1]Hoja2!$A$4:$B$2887,2,FALSE)</f>
        <v>3450000</v>
      </c>
      <c r="S838" s="11">
        <f t="shared" si="26"/>
        <v>0</v>
      </c>
      <c r="T838" s="19">
        <f t="shared" si="27"/>
        <v>100</v>
      </c>
      <c r="U838" s="5">
        <v>0</v>
      </c>
      <c r="V838" s="10" t="s">
        <v>3761</v>
      </c>
    </row>
    <row r="839" spans="1:22" s="4" customFormat="1" ht="51" x14ac:dyDescent="0.2">
      <c r="A839" s="5" t="s">
        <v>1457</v>
      </c>
      <c r="B839" s="5" t="s">
        <v>1457</v>
      </c>
      <c r="C839" s="5" t="s">
        <v>20</v>
      </c>
      <c r="D839" s="6" t="s">
        <v>2192</v>
      </c>
      <c r="E839" s="18">
        <v>1121853181</v>
      </c>
      <c r="F839" s="7" t="s">
        <v>578</v>
      </c>
      <c r="G839" s="8">
        <v>32654</v>
      </c>
      <c r="H839" s="9" t="s">
        <v>2700</v>
      </c>
      <c r="I839" s="5" t="s">
        <v>580</v>
      </c>
      <c r="J839" s="5" t="s">
        <v>2906</v>
      </c>
      <c r="K839" s="5" t="s">
        <v>591</v>
      </c>
      <c r="L839" s="11">
        <v>6588000</v>
      </c>
      <c r="M839" s="13">
        <v>45341</v>
      </c>
      <c r="N839" s="13">
        <v>45342</v>
      </c>
      <c r="O839" s="13">
        <v>45382</v>
      </c>
      <c r="P839" s="15">
        <v>41</v>
      </c>
      <c r="Q839" s="11" t="s">
        <v>619</v>
      </c>
      <c r="R839" s="11">
        <f>+VLOOKUP(A839,[1]Hoja2!$A$4:$B$2887,2,FALSE)</f>
        <v>6588000</v>
      </c>
      <c r="S839" s="11">
        <f t="shared" si="26"/>
        <v>0</v>
      </c>
      <c r="T839" s="19">
        <f t="shared" si="27"/>
        <v>100</v>
      </c>
      <c r="U839" s="5">
        <v>0</v>
      </c>
      <c r="V839" s="10" t="s">
        <v>3762</v>
      </c>
    </row>
    <row r="840" spans="1:22" s="4" customFormat="1" ht="51" x14ac:dyDescent="0.2">
      <c r="A840" s="5" t="s">
        <v>1458</v>
      </c>
      <c r="B840" s="5" t="s">
        <v>1458</v>
      </c>
      <c r="C840" s="5" t="s">
        <v>1784</v>
      </c>
      <c r="D840" s="6" t="s">
        <v>2193</v>
      </c>
      <c r="E840" s="18">
        <v>1018487800</v>
      </c>
      <c r="F840" s="7" t="s">
        <v>578</v>
      </c>
      <c r="G840" s="8">
        <v>35283</v>
      </c>
      <c r="H840" s="9" t="s">
        <v>2554</v>
      </c>
      <c r="I840" s="5" t="s">
        <v>580</v>
      </c>
      <c r="J840" s="5" t="s">
        <v>2906</v>
      </c>
      <c r="K840" s="5" t="s">
        <v>591</v>
      </c>
      <c r="L840" s="11">
        <v>10290115</v>
      </c>
      <c r="M840" s="13">
        <v>45341</v>
      </c>
      <c r="N840" s="13">
        <v>45344</v>
      </c>
      <c r="O840" s="13">
        <v>45473</v>
      </c>
      <c r="P840" s="15">
        <v>128</v>
      </c>
      <c r="Q840" s="11" t="s">
        <v>619</v>
      </c>
      <c r="R840" s="11">
        <f>+VLOOKUP(A840,[1]Hoja2!$A$4:$B$2887,2,FALSE)</f>
        <v>10290115</v>
      </c>
      <c r="S840" s="11">
        <f t="shared" si="26"/>
        <v>0</v>
      </c>
      <c r="T840" s="19">
        <f t="shared" si="27"/>
        <v>100</v>
      </c>
      <c r="U840" s="5">
        <v>0</v>
      </c>
      <c r="V840" s="10" t="s">
        <v>3763</v>
      </c>
    </row>
    <row r="841" spans="1:22" s="4" customFormat="1" ht="51" x14ac:dyDescent="0.2">
      <c r="A841" s="5" t="s">
        <v>1459</v>
      </c>
      <c r="B841" s="5" t="s">
        <v>1459</v>
      </c>
      <c r="C841" s="5" t="s">
        <v>20</v>
      </c>
      <c r="D841" s="6" t="s">
        <v>2194</v>
      </c>
      <c r="E841" s="18">
        <v>1014278003</v>
      </c>
      <c r="F841" s="7" t="s">
        <v>578</v>
      </c>
      <c r="G841" s="8">
        <v>35131</v>
      </c>
      <c r="H841" s="9" t="s">
        <v>2618</v>
      </c>
      <c r="I841" s="5" t="s">
        <v>580</v>
      </c>
      <c r="J841" s="5" t="s">
        <v>2906</v>
      </c>
      <c r="K841" s="5" t="s">
        <v>591</v>
      </c>
      <c r="L841" s="11">
        <v>10339544</v>
      </c>
      <c r="M841" s="13">
        <v>45342</v>
      </c>
      <c r="N841" s="13">
        <v>45344</v>
      </c>
      <c r="O841" s="13">
        <v>45473</v>
      </c>
      <c r="P841" s="15">
        <v>128</v>
      </c>
      <c r="Q841" s="11" t="s">
        <v>619</v>
      </c>
      <c r="R841" s="11">
        <f>+VLOOKUP(A841,[1]Hoja2!$A$4:$B$2887,2,FALSE)</f>
        <v>10339544</v>
      </c>
      <c r="S841" s="11">
        <f t="shared" si="26"/>
        <v>0</v>
      </c>
      <c r="T841" s="19">
        <f t="shared" si="27"/>
        <v>100</v>
      </c>
      <c r="U841" s="5">
        <v>0</v>
      </c>
      <c r="V841" s="10" t="s">
        <v>3764</v>
      </c>
    </row>
    <row r="842" spans="1:22" s="4" customFormat="1" ht="51" x14ac:dyDescent="0.2">
      <c r="A842" s="5" t="s">
        <v>1460</v>
      </c>
      <c r="B842" s="5" t="s">
        <v>1460</v>
      </c>
      <c r="C842" s="5" t="s">
        <v>20</v>
      </c>
      <c r="D842" s="6" t="s">
        <v>2195</v>
      </c>
      <c r="E842" s="18">
        <v>1010045352</v>
      </c>
      <c r="F842" s="7" t="s">
        <v>578</v>
      </c>
      <c r="G842" s="8">
        <v>36961</v>
      </c>
      <c r="H842" s="9" t="s">
        <v>2556</v>
      </c>
      <c r="I842" s="5" t="s">
        <v>580</v>
      </c>
      <c r="J842" s="5" t="s">
        <v>2906</v>
      </c>
      <c r="K842" s="5" t="s">
        <v>591</v>
      </c>
      <c r="L842" s="11">
        <v>10820453</v>
      </c>
      <c r="M842" s="13">
        <v>45342</v>
      </c>
      <c r="N842" s="13">
        <v>45348</v>
      </c>
      <c r="O842" s="13">
        <v>45473</v>
      </c>
      <c r="P842" s="15">
        <v>124</v>
      </c>
      <c r="Q842" s="11" t="s">
        <v>619</v>
      </c>
      <c r="R842" s="11">
        <f>+VLOOKUP(A842,[1]Hoja2!$A$4:$B$2887,2,FALSE)</f>
        <v>10820453</v>
      </c>
      <c r="S842" s="11">
        <f t="shared" si="26"/>
        <v>0</v>
      </c>
      <c r="T842" s="19">
        <f t="shared" si="27"/>
        <v>100</v>
      </c>
      <c r="U842" s="5">
        <v>0</v>
      </c>
      <c r="V842" s="10" t="s">
        <v>3765</v>
      </c>
    </row>
    <row r="843" spans="1:22" s="4" customFormat="1" ht="51" x14ac:dyDescent="0.2">
      <c r="A843" s="5" t="s">
        <v>1461</v>
      </c>
      <c r="B843" s="5" t="s">
        <v>1461</v>
      </c>
      <c r="C843" s="5" t="s">
        <v>20</v>
      </c>
      <c r="D843" s="6" t="s">
        <v>313</v>
      </c>
      <c r="E843" s="18">
        <v>37888586</v>
      </c>
      <c r="F843" s="7" t="s">
        <v>578</v>
      </c>
      <c r="G843" s="8">
        <v>24047</v>
      </c>
      <c r="H843" s="9" t="s">
        <v>2537</v>
      </c>
      <c r="I843" s="5" t="s">
        <v>580</v>
      </c>
      <c r="J843" s="5" t="s">
        <v>2906</v>
      </c>
      <c r="K843" s="5" t="s">
        <v>591</v>
      </c>
      <c r="L843" s="11">
        <v>16195410</v>
      </c>
      <c r="M843" s="13">
        <v>45342</v>
      </c>
      <c r="N843" s="13">
        <v>45348</v>
      </c>
      <c r="O843" s="13">
        <v>45473</v>
      </c>
      <c r="P843" s="15">
        <v>124</v>
      </c>
      <c r="Q843" s="11" t="s">
        <v>619</v>
      </c>
      <c r="R843" s="11">
        <f>+VLOOKUP(A843,[1]Hoja2!$A$4:$B$2887,2,FALSE)</f>
        <v>16195410</v>
      </c>
      <c r="S843" s="11">
        <f t="shared" si="26"/>
        <v>0</v>
      </c>
      <c r="T843" s="19">
        <f t="shared" si="27"/>
        <v>100</v>
      </c>
      <c r="U843" s="5">
        <v>0</v>
      </c>
      <c r="V843" s="10" t="s">
        <v>3766</v>
      </c>
    </row>
    <row r="844" spans="1:22" s="4" customFormat="1" ht="51" x14ac:dyDescent="0.2">
      <c r="A844" s="5" t="s">
        <v>1462</v>
      </c>
      <c r="B844" s="5" t="s">
        <v>1462</v>
      </c>
      <c r="C844" s="5" t="s">
        <v>20</v>
      </c>
      <c r="D844" s="6" t="s">
        <v>2196</v>
      </c>
      <c r="E844" s="18">
        <v>1000719321</v>
      </c>
      <c r="F844" s="7" t="s">
        <v>578</v>
      </c>
      <c r="G844" s="8">
        <v>36967</v>
      </c>
      <c r="H844" s="9" t="s">
        <v>2618</v>
      </c>
      <c r="I844" s="5" t="s">
        <v>580</v>
      </c>
      <c r="J844" s="5" t="s">
        <v>2906</v>
      </c>
      <c r="K844" s="5" t="s">
        <v>591</v>
      </c>
      <c r="L844" s="11">
        <v>10820453</v>
      </c>
      <c r="M844" s="13">
        <v>45342</v>
      </c>
      <c r="N844" s="13">
        <v>45344</v>
      </c>
      <c r="O844" s="13">
        <v>45473</v>
      </c>
      <c r="P844" s="15">
        <v>128</v>
      </c>
      <c r="Q844" s="11" t="s">
        <v>619</v>
      </c>
      <c r="R844" s="11">
        <f>+VLOOKUP(A844,[1]Hoja2!$A$4:$B$2887,2,FALSE)</f>
        <v>10820453</v>
      </c>
      <c r="S844" s="11">
        <f t="shared" si="26"/>
        <v>0</v>
      </c>
      <c r="T844" s="19">
        <f t="shared" si="27"/>
        <v>100</v>
      </c>
      <c r="U844" s="5">
        <v>0</v>
      </c>
      <c r="V844" s="10" t="s">
        <v>3767</v>
      </c>
    </row>
    <row r="845" spans="1:22" s="4" customFormat="1" ht="51" x14ac:dyDescent="0.2">
      <c r="A845" s="5" t="s">
        <v>1463</v>
      </c>
      <c r="B845" s="5" t="s">
        <v>1463</v>
      </c>
      <c r="C845" s="5" t="s">
        <v>20</v>
      </c>
      <c r="D845" s="6" t="s">
        <v>2197</v>
      </c>
      <c r="E845" s="18">
        <v>1031146597</v>
      </c>
      <c r="F845" s="7" t="s">
        <v>578</v>
      </c>
      <c r="G845" s="8">
        <v>34124</v>
      </c>
      <c r="H845" s="9" t="s">
        <v>2618</v>
      </c>
      <c r="I845" s="5" t="s">
        <v>580</v>
      </c>
      <c r="J845" s="5" t="s">
        <v>2906</v>
      </c>
      <c r="K845" s="5" t="s">
        <v>591</v>
      </c>
      <c r="L845" s="11">
        <v>10820453</v>
      </c>
      <c r="M845" s="13">
        <v>45342</v>
      </c>
      <c r="N845" s="13">
        <v>45349</v>
      </c>
      <c r="O845" s="13">
        <v>45473</v>
      </c>
      <c r="P845" s="15">
        <v>123</v>
      </c>
      <c r="Q845" s="11" t="s">
        <v>619</v>
      </c>
      <c r="R845" s="11">
        <f>+VLOOKUP(A845,[1]Hoja2!$A$4:$B$2887,2,FALSE)</f>
        <v>10820453</v>
      </c>
      <c r="S845" s="11">
        <f t="shared" si="26"/>
        <v>0</v>
      </c>
      <c r="T845" s="19">
        <f t="shared" si="27"/>
        <v>100</v>
      </c>
      <c r="U845" s="5">
        <v>0</v>
      </c>
      <c r="V845" s="10" t="s">
        <v>3768</v>
      </c>
    </row>
    <row r="846" spans="1:22" s="4" customFormat="1" ht="51" x14ac:dyDescent="0.2">
      <c r="A846" s="5" t="s">
        <v>1464</v>
      </c>
      <c r="B846" s="5" t="s">
        <v>1464</v>
      </c>
      <c r="C846" s="5" t="s">
        <v>20</v>
      </c>
      <c r="D846" s="6" t="s">
        <v>2198</v>
      </c>
      <c r="E846" s="18">
        <v>1018500835</v>
      </c>
      <c r="F846" s="7" t="s">
        <v>578</v>
      </c>
      <c r="G846" s="8">
        <v>35832</v>
      </c>
      <c r="H846" s="9" t="s">
        <v>2618</v>
      </c>
      <c r="I846" s="5" t="s">
        <v>580</v>
      </c>
      <c r="J846" s="5" t="s">
        <v>2906</v>
      </c>
      <c r="K846" s="5" t="s">
        <v>591</v>
      </c>
      <c r="L846" s="11">
        <v>10820453</v>
      </c>
      <c r="M846" s="13">
        <v>45343</v>
      </c>
      <c r="N846" s="13">
        <v>45345</v>
      </c>
      <c r="O846" s="13">
        <v>45473</v>
      </c>
      <c r="P846" s="15">
        <v>127</v>
      </c>
      <c r="Q846" s="11" t="s">
        <v>619</v>
      </c>
      <c r="R846" s="11">
        <f>+VLOOKUP(A846,[1]Hoja2!$A$4:$B$2887,2,FALSE)</f>
        <v>10820453</v>
      </c>
      <c r="S846" s="11">
        <f t="shared" si="26"/>
        <v>0</v>
      </c>
      <c r="T846" s="19">
        <f t="shared" si="27"/>
        <v>100</v>
      </c>
      <c r="U846" s="5">
        <v>0</v>
      </c>
      <c r="V846" s="10" t="s">
        <v>3769</v>
      </c>
    </row>
    <row r="847" spans="1:22" s="4" customFormat="1" ht="51" x14ac:dyDescent="0.2">
      <c r="A847" s="5" t="s">
        <v>1465</v>
      </c>
      <c r="B847" s="5" t="s">
        <v>1465</v>
      </c>
      <c r="C847" s="5" t="s">
        <v>20</v>
      </c>
      <c r="D847" s="6" t="s">
        <v>2199</v>
      </c>
      <c r="E847" s="18">
        <v>1070925615</v>
      </c>
      <c r="F847" s="7" t="s">
        <v>578</v>
      </c>
      <c r="G847" s="8">
        <v>35599</v>
      </c>
      <c r="H847" s="9" t="s">
        <v>2618</v>
      </c>
      <c r="I847" s="5" t="s">
        <v>580</v>
      </c>
      <c r="J847" s="5" t="s">
        <v>2906</v>
      </c>
      <c r="K847" s="5" t="s">
        <v>591</v>
      </c>
      <c r="L847" s="11">
        <v>10820453</v>
      </c>
      <c r="M847" s="13">
        <v>45343</v>
      </c>
      <c r="N847" s="13">
        <v>45348</v>
      </c>
      <c r="O847" s="13">
        <v>45473</v>
      </c>
      <c r="P847" s="15">
        <v>124</v>
      </c>
      <c r="Q847" s="11" t="s">
        <v>619</v>
      </c>
      <c r="R847" s="11">
        <f>+VLOOKUP(A847,[1]Hoja2!$A$4:$B$2887,2,FALSE)</f>
        <v>10820453</v>
      </c>
      <c r="S847" s="11">
        <f t="shared" si="26"/>
        <v>0</v>
      </c>
      <c r="T847" s="19">
        <f t="shared" si="27"/>
        <v>100</v>
      </c>
      <c r="U847" s="5">
        <v>0</v>
      </c>
      <c r="V847" s="10" t="s">
        <v>3770</v>
      </c>
    </row>
    <row r="848" spans="1:22" s="4" customFormat="1" ht="51" x14ac:dyDescent="0.2">
      <c r="A848" s="5" t="s">
        <v>1466</v>
      </c>
      <c r="B848" s="5" t="s">
        <v>1466</v>
      </c>
      <c r="C848" s="5" t="s">
        <v>20</v>
      </c>
      <c r="D848" s="6" t="s">
        <v>435</v>
      </c>
      <c r="E848" s="18">
        <v>1023911867</v>
      </c>
      <c r="F848" s="7" t="s">
        <v>578</v>
      </c>
      <c r="G848" s="8">
        <v>33538</v>
      </c>
      <c r="H848" s="9" t="s">
        <v>2537</v>
      </c>
      <c r="I848" s="5" t="s">
        <v>580</v>
      </c>
      <c r="J848" s="5" t="s">
        <v>2906</v>
      </c>
      <c r="K848" s="5" t="s">
        <v>591</v>
      </c>
      <c r="L848" s="11">
        <v>15475614</v>
      </c>
      <c r="M848" s="13">
        <v>45342</v>
      </c>
      <c r="N848" s="13">
        <v>45344</v>
      </c>
      <c r="O848" s="13">
        <v>45473</v>
      </c>
      <c r="P848" s="15">
        <v>128</v>
      </c>
      <c r="Q848" s="11" t="s">
        <v>619</v>
      </c>
      <c r="R848" s="11">
        <f>+VLOOKUP(A848,[1]Hoja2!$A$4:$B$2887,2,FALSE)</f>
        <v>15475614</v>
      </c>
      <c r="S848" s="11">
        <f t="shared" si="26"/>
        <v>0</v>
      </c>
      <c r="T848" s="19">
        <f t="shared" si="27"/>
        <v>100</v>
      </c>
      <c r="U848" s="5">
        <v>0</v>
      </c>
      <c r="V848" s="10" t="s">
        <v>3771</v>
      </c>
    </row>
    <row r="849" spans="1:22" s="4" customFormat="1" ht="76.5" x14ac:dyDescent="0.2">
      <c r="A849" s="5" t="s">
        <v>1467</v>
      </c>
      <c r="B849" s="5" t="s">
        <v>1467</v>
      </c>
      <c r="C849" s="5" t="s">
        <v>50</v>
      </c>
      <c r="D849" s="6" t="s">
        <v>394</v>
      </c>
      <c r="E849" s="18">
        <v>830138924</v>
      </c>
      <c r="F849" s="7" t="s">
        <v>578</v>
      </c>
      <c r="G849" s="8" t="s">
        <v>579</v>
      </c>
      <c r="H849" s="9" t="s">
        <v>4088</v>
      </c>
      <c r="I849" s="5" t="s">
        <v>582</v>
      </c>
      <c r="J849" s="5" t="s">
        <v>2910</v>
      </c>
      <c r="K849" s="5" t="s">
        <v>598</v>
      </c>
      <c r="L849" s="11">
        <v>287669751</v>
      </c>
      <c r="M849" s="13">
        <v>45351</v>
      </c>
      <c r="N849" s="13">
        <v>45358</v>
      </c>
      <c r="O849" s="13">
        <v>45716</v>
      </c>
      <c r="P849" s="15">
        <v>351</v>
      </c>
      <c r="Q849" s="11" t="s">
        <v>619</v>
      </c>
      <c r="R849" s="11">
        <v>143834876</v>
      </c>
      <c r="S849" s="11">
        <f t="shared" si="26"/>
        <v>143834875</v>
      </c>
      <c r="T849" s="19">
        <f t="shared" si="27"/>
        <v>50.00000017381042</v>
      </c>
      <c r="U849" s="5">
        <v>0</v>
      </c>
      <c r="V849" s="10" t="s">
        <v>3772</v>
      </c>
    </row>
    <row r="850" spans="1:22" s="4" customFormat="1" ht="76.5" x14ac:dyDescent="0.2">
      <c r="A850" s="5" t="s">
        <v>1468</v>
      </c>
      <c r="B850" s="5" t="s">
        <v>1468</v>
      </c>
      <c r="C850" s="5" t="s">
        <v>50</v>
      </c>
      <c r="D850" s="6" t="s">
        <v>2200</v>
      </c>
      <c r="E850" s="18">
        <v>900328178</v>
      </c>
      <c r="F850" s="7" t="s">
        <v>578</v>
      </c>
      <c r="G850" s="8" t="s">
        <v>579</v>
      </c>
      <c r="H850" s="9" t="s">
        <v>4089</v>
      </c>
      <c r="I850" s="5" t="s">
        <v>582</v>
      </c>
      <c r="J850" s="5" t="s">
        <v>2910</v>
      </c>
      <c r="K850" s="5" t="s">
        <v>598</v>
      </c>
      <c r="L850" s="11">
        <v>335580000</v>
      </c>
      <c r="M850" s="13">
        <v>45345</v>
      </c>
      <c r="N850" s="13">
        <v>45345</v>
      </c>
      <c r="O850" s="13">
        <v>45710</v>
      </c>
      <c r="P850" s="15">
        <v>359</v>
      </c>
      <c r="Q850" s="11" t="s">
        <v>619</v>
      </c>
      <c r="R850" s="11">
        <f>+L850</f>
        <v>335580000</v>
      </c>
      <c r="S850" s="11">
        <f t="shared" si="26"/>
        <v>0</v>
      </c>
      <c r="T850" s="19">
        <f t="shared" si="27"/>
        <v>100</v>
      </c>
      <c r="U850" s="5">
        <v>0</v>
      </c>
      <c r="V850" s="10" t="s">
        <v>3773</v>
      </c>
    </row>
    <row r="851" spans="1:22" s="4" customFormat="1" ht="51" x14ac:dyDescent="0.2">
      <c r="A851" s="5" t="s">
        <v>1469</v>
      </c>
      <c r="B851" s="5" t="s">
        <v>1469</v>
      </c>
      <c r="C851" s="5" t="s">
        <v>20</v>
      </c>
      <c r="D851" s="6" t="s">
        <v>2201</v>
      </c>
      <c r="E851" s="18">
        <v>1022395200</v>
      </c>
      <c r="F851" s="7" t="s">
        <v>578</v>
      </c>
      <c r="G851" s="8">
        <v>34536</v>
      </c>
      <c r="H851" s="9" t="s">
        <v>2618</v>
      </c>
      <c r="I851" s="5" t="s">
        <v>580</v>
      </c>
      <c r="J851" s="5" t="s">
        <v>2906</v>
      </c>
      <c r="K851" s="5" t="s">
        <v>591</v>
      </c>
      <c r="L851" s="11">
        <v>10339544</v>
      </c>
      <c r="M851" s="13">
        <v>45342</v>
      </c>
      <c r="N851" s="13">
        <v>45343</v>
      </c>
      <c r="O851" s="13">
        <v>45473</v>
      </c>
      <c r="P851" s="15">
        <v>129</v>
      </c>
      <c r="Q851" s="11" t="s">
        <v>619</v>
      </c>
      <c r="R851" s="11">
        <f>+VLOOKUP(A851,[1]Hoja2!$A$4:$B$2887,2,FALSE)</f>
        <v>10339544</v>
      </c>
      <c r="S851" s="11">
        <f t="shared" si="26"/>
        <v>0</v>
      </c>
      <c r="T851" s="19">
        <f t="shared" si="27"/>
        <v>100</v>
      </c>
      <c r="U851" s="5">
        <v>0</v>
      </c>
      <c r="V851" s="10" t="s">
        <v>3774</v>
      </c>
    </row>
    <row r="852" spans="1:22" s="4" customFormat="1" ht="51" x14ac:dyDescent="0.2">
      <c r="A852" s="5" t="s">
        <v>1470</v>
      </c>
      <c r="B852" s="5" t="s">
        <v>1470</v>
      </c>
      <c r="C852" s="5" t="s">
        <v>20</v>
      </c>
      <c r="D852" s="6" t="s">
        <v>2202</v>
      </c>
      <c r="E852" s="18">
        <v>1023926151</v>
      </c>
      <c r="F852" s="7" t="s">
        <v>578</v>
      </c>
      <c r="G852" s="8">
        <v>34140</v>
      </c>
      <c r="H852" s="9" t="s">
        <v>2618</v>
      </c>
      <c r="I852" s="5" t="s">
        <v>580</v>
      </c>
      <c r="J852" s="5" t="s">
        <v>2906</v>
      </c>
      <c r="K852" s="5" t="s">
        <v>591</v>
      </c>
      <c r="L852" s="11">
        <v>10339544</v>
      </c>
      <c r="M852" s="13">
        <v>45342</v>
      </c>
      <c r="N852" s="13">
        <v>45343</v>
      </c>
      <c r="O852" s="13">
        <v>45473</v>
      </c>
      <c r="P852" s="15">
        <v>129</v>
      </c>
      <c r="Q852" s="11" t="s">
        <v>619</v>
      </c>
      <c r="R852" s="11">
        <f>+VLOOKUP(A852,[1]Hoja2!$A$4:$B$2887,2,FALSE)</f>
        <v>10339544</v>
      </c>
      <c r="S852" s="11">
        <f t="shared" si="26"/>
        <v>0</v>
      </c>
      <c r="T852" s="19">
        <f t="shared" si="27"/>
        <v>100</v>
      </c>
      <c r="U852" s="5">
        <v>0</v>
      </c>
      <c r="V852" s="10" t="s">
        <v>3775</v>
      </c>
    </row>
    <row r="853" spans="1:22" s="4" customFormat="1" ht="51" x14ac:dyDescent="0.2">
      <c r="A853" s="5" t="s">
        <v>1471</v>
      </c>
      <c r="B853" s="5" t="s">
        <v>1471</v>
      </c>
      <c r="C853" s="5" t="s">
        <v>20</v>
      </c>
      <c r="D853" s="6" t="s">
        <v>2203</v>
      </c>
      <c r="E853" s="18">
        <v>1026266401</v>
      </c>
      <c r="F853" s="7" t="s">
        <v>578</v>
      </c>
      <c r="G853" s="8">
        <v>32824</v>
      </c>
      <c r="H853" s="9" t="s">
        <v>2537</v>
      </c>
      <c r="I853" s="5" t="s">
        <v>580</v>
      </c>
      <c r="J853" s="5" t="s">
        <v>2906</v>
      </c>
      <c r="K853" s="5" t="s">
        <v>591</v>
      </c>
      <c r="L853" s="11">
        <v>15475614</v>
      </c>
      <c r="M853" s="13">
        <v>45342</v>
      </c>
      <c r="N853" s="13">
        <v>45345</v>
      </c>
      <c r="O853" s="13">
        <v>45473</v>
      </c>
      <c r="P853" s="15">
        <v>127</v>
      </c>
      <c r="Q853" s="11" t="s">
        <v>619</v>
      </c>
      <c r="R853" s="11">
        <f>+VLOOKUP(A853,[1]Hoja2!$A$4:$B$2887,2,FALSE)</f>
        <v>15475614</v>
      </c>
      <c r="S853" s="11">
        <f t="shared" si="26"/>
        <v>0</v>
      </c>
      <c r="T853" s="19">
        <f t="shared" si="27"/>
        <v>100</v>
      </c>
      <c r="U853" s="5">
        <v>0</v>
      </c>
      <c r="V853" s="10" t="s">
        <v>3776</v>
      </c>
    </row>
    <row r="854" spans="1:22" s="4" customFormat="1" ht="51" x14ac:dyDescent="0.2">
      <c r="A854" s="5" t="s">
        <v>1472</v>
      </c>
      <c r="B854" s="5" t="s">
        <v>1472</v>
      </c>
      <c r="C854" s="5" t="s">
        <v>20</v>
      </c>
      <c r="D854" s="6" t="s">
        <v>2204</v>
      </c>
      <c r="E854" s="18">
        <v>80162897</v>
      </c>
      <c r="F854" s="7" t="s">
        <v>578</v>
      </c>
      <c r="G854" s="8">
        <v>30465</v>
      </c>
      <c r="H854" s="9" t="s">
        <v>2537</v>
      </c>
      <c r="I854" s="5" t="s">
        <v>580</v>
      </c>
      <c r="J854" s="5" t="s">
        <v>614</v>
      </c>
      <c r="K854" s="5" t="s">
        <v>591</v>
      </c>
      <c r="L854" s="11">
        <v>15475614</v>
      </c>
      <c r="M854" s="13">
        <v>45342</v>
      </c>
      <c r="N854" s="13">
        <v>45345</v>
      </c>
      <c r="O854" s="13">
        <v>45473</v>
      </c>
      <c r="P854" s="15">
        <v>127</v>
      </c>
      <c r="Q854" s="11" t="s">
        <v>619</v>
      </c>
      <c r="R854" s="11">
        <f>+VLOOKUP(A854,[1]Hoja2!$A$4:$B$2887,2,FALSE)</f>
        <v>15475614</v>
      </c>
      <c r="S854" s="11">
        <f t="shared" si="26"/>
        <v>0</v>
      </c>
      <c r="T854" s="19">
        <f t="shared" si="27"/>
        <v>100</v>
      </c>
      <c r="U854" s="5">
        <v>0</v>
      </c>
      <c r="V854" s="10" t="s">
        <v>3777</v>
      </c>
    </row>
    <row r="855" spans="1:22" s="4" customFormat="1" ht="51" x14ac:dyDescent="0.2">
      <c r="A855" s="5" t="s">
        <v>1473</v>
      </c>
      <c r="B855" s="5" t="s">
        <v>1473</v>
      </c>
      <c r="C855" s="5" t="s">
        <v>20</v>
      </c>
      <c r="D855" s="6" t="s">
        <v>321</v>
      </c>
      <c r="E855" s="18">
        <v>98340485</v>
      </c>
      <c r="F855" s="7" t="s">
        <v>578</v>
      </c>
      <c r="G855" s="8">
        <v>28001</v>
      </c>
      <c r="H855" s="9" t="s">
        <v>2537</v>
      </c>
      <c r="I855" s="5" t="s">
        <v>580</v>
      </c>
      <c r="J855" s="5" t="s">
        <v>2906</v>
      </c>
      <c r="K855" s="5" t="s">
        <v>591</v>
      </c>
      <c r="L855" s="11">
        <v>14395920</v>
      </c>
      <c r="M855" s="13">
        <v>45342</v>
      </c>
      <c r="N855" s="13">
        <v>45352</v>
      </c>
      <c r="O855" s="13">
        <v>45473</v>
      </c>
      <c r="P855" s="15">
        <v>119</v>
      </c>
      <c r="Q855" s="11" t="s">
        <v>619</v>
      </c>
      <c r="R855" s="11">
        <f>+VLOOKUP(A855,[1]Hoja2!$A$4:$B$2887,2,FALSE)</f>
        <v>14395920</v>
      </c>
      <c r="S855" s="11">
        <f t="shared" si="26"/>
        <v>0</v>
      </c>
      <c r="T855" s="19">
        <f t="shared" si="27"/>
        <v>100</v>
      </c>
      <c r="U855" s="5">
        <v>0</v>
      </c>
      <c r="V855" s="10" t="s">
        <v>3778</v>
      </c>
    </row>
    <row r="856" spans="1:22" s="4" customFormat="1" ht="51" x14ac:dyDescent="0.2">
      <c r="A856" s="5" t="s">
        <v>1474</v>
      </c>
      <c r="B856" s="5" t="s">
        <v>1474</v>
      </c>
      <c r="C856" s="5" t="s">
        <v>20</v>
      </c>
      <c r="D856" s="6" t="s">
        <v>2205</v>
      </c>
      <c r="E856" s="18">
        <v>1037322371</v>
      </c>
      <c r="F856" s="7" t="s">
        <v>578</v>
      </c>
      <c r="G856" s="8">
        <v>31900</v>
      </c>
      <c r="H856" s="9" t="s">
        <v>2523</v>
      </c>
      <c r="I856" s="5" t="s">
        <v>580</v>
      </c>
      <c r="J856" s="5" t="s">
        <v>2906</v>
      </c>
      <c r="K856" s="5" t="s">
        <v>591</v>
      </c>
      <c r="L856" s="11">
        <v>14395920</v>
      </c>
      <c r="M856" s="13">
        <v>45342</v>
      </c>
      <c r="N856" s="13">
        <v>45352</v>
      </c>
      <c r="O856" s="13">
        <v>45473</v>
      </c>
      <c r="P856" s="15">
        <v>119</v>
      </c>
      <c r="Q856" s="11" t="s">
        <v>619</v>
      </c>
      <c r="R856" s="11">
        <f>+VLOOKUP(A856,[1]Hoja2!$A$4:$B$2887,2,FALSE)</f>
        <v>14395920</v>
      </c>
      <c r="S856" s="11">
        <f t="shared" si="26"/>
        <v>0</v>
      </c>
      <c r="T856" s="19">
        <f t="shared" si="27"/>
        <v>100</v>
      </c>
      <c r="U856" s="5">
        <v>0</v>
      </c>
      <c r="V856" s="10" t="s">
        <v>3779</v>
      </c>
    </row>
    <row r="857" spans="1:22" s="4" customFormat="1" ht="51" x14ac:dyDescent="0.2">
      <c r="A857" s="5" t="s">
        <v>1475</v>
      </c>
      <c r="B857" s="5" t="s">
        <v>1475</v>
      </c>
      <c r="C857" s="5" t="s">
        <v>20</v>
      </c>
      <c r="D857" s="6" t="s">
        <v>2206</v>
      </c>
      <c r="E857" s="18">
        <v>1014229208</v>
      </c>
      <c r="F857" s="7" t="s">
        <v>578</v>
      </c>
      <c r="G857" s="8">
        <v>33613</v>
      </c>
      <c r="H857" s="9" t="s">
        <v>2586</v>
      </c>
      <c r="I857" s="5" t="s">
        <v>580</v>
      </c>
      <c r="J857" s="5" t="s">
        <v>2906</v>
      </c>
      <c r="K857" s="5" t="s">
        <v>591</v>
      </c>
      <c r="L857" s="11">
        <v>9618180</v>
      </c>
      <c r="M857" s="13">
        <v>45343</v>
      </c>
      <c r="N857" s="13">
        <v>45352</v>
      </c>
      <c r="O857" s="13">
        <v>45473</v>
      </c>
      <c r="P857" s="15">
        <v>119</v>
      </c>
      <c r="Q857" s="11" t="s">
        <v>619</v>
      </c>
      <c r="R857" s="11">
        <f>+VLOOKUP(A857,[1]Hoja2!$A$4:$B$2887,2,FALSE)</f>
        <v>9618180</v>
      </c>
      <c r="S857" s="11">
        <f t="shared" si="26"/>
        <v>0</v>
      </c>
      <c r="T857" s="19">
        <f t="shared" si="27"/>
        <v>100</v>
      </c>
      <c r="U857" s="5">
        <v>0</v>
      </c>
      <c r="V857" s="10" t="s">
        <v>3780</v>
      </c>
    </row>
    <row r="858" spans="1:22" s="4" customFormat="1" ht="51" x14ac:dyDescent="0.2">
      <c r="A858" s="5" t="s">
        <v>1476</v>
      </c>
      <c r="B858" s="5" t="s">
        <v>1476</v>
      </c>
      <c r="C858" s="5" t="s">
        <v>20</v>
      </c>
      <c r="D858" s="6" t="s">
        <v>2207</v>
      </c>
      <c r="E858" s="18">
        <v>53177245</v>
      </c>
      <c r="F858" s="7" t="s">
        <v>578</v>
      </c>
      <c r="G858" s="8">
        <v>31126</v>
      </c>
      <c r="H858" s="9" t="s">
        <v>2586</v>
      </c>
      <c r="I858" s="5" t="s">
        <v>580</v>
      </c>
      <c r="J858" s="5" t="s">
        <v>2906</v>
      </c>
      <c r="K858" s="5" t="s">
        <v>591</v>
      </c>
      <c r="L858" s="11">
        <v>9618180</v>
      </c>
      <c r="M858" s="13">
        <v>45343</v>
      </c>
      <c r="N858" s="13">
        <v>45352</v>
      </c>
      <c r="O858" s="13">
        <v>45473</v>
      </c>
      <c r="P858" s="15">
        <v>119</v>
      </c>
      <c r="Q858" s="11" t="s">
        <v>619</v>
      </c>
      <c r="R858" s="11">
        <f>+VLOOKUP(A858,[1]Hoja2!$A$4:$B$2887,2,FALSE)</f>
        <v>9618180</v>
      </c>
      <c r="S858" s="11">
        <f t="shared" si="26"/>
        <v>0</v>
      </c>
      <c r="T858" s="19">
        <f t="shared" si="27"/>
        <v>100</v>
      </c>
      <c r="U858" s="5">
        <v>0</v>
      </c>
      <c r="V858" s="10" t="s">
        <v>3781</v>
      </c>
    </row>
    <row r="859" spans="1:22" s="4" customFormat="1" ht="51" x14ac:dyDescent="0.2">
      <c r="A859" s="5" t="s">
        <v>1477</v>
      </c>
      <c r="B859" s="5" t="s">
        <v>1477</v>
      </c>
      <c r="C859" s="5" t="s">
        <v>1784</v>
      </c>
      <c r="D859" s="6" t="s">
        <v>132</v>
      </c>
      <c r="E859" s="18">
        <v>1014179021</v>
      </c>
      <c r="F859" s="7" t="s">
        <v>578</v>
      </c>
      <c r="G859" s="8">
        <v>31627</v>
      </c>
      <c r="H859" s="9" t="s">
        <v>2509</v>
      </c>
      <c r="I859" s="5" t="s">
        <v>580</v>
      </c>
      <c r="J859" s="5" t="s">
        <v>2906</v>
      </c>
      <c r="K859" s="5" t="s">
        <v>591</v>
      </c>
      <c r="L859" s="11">
        <v>15475614</v>
      </c>
      <c r="M859" s="13">
        <v>45344</v>
      </c>
      <c r="N859" s="13">
        <v>45345</v>
      </c>
      <c r="O859" s="13">
        <v>45473</v>
      </c>
      <c r="P859" s="15">
        <v>127</v>
      </c>
      <c r="Q859" s="11" t="s">
        <v>619</v>
      </c>
      <c r="R859" s="11">
        <f>+VLOOKUP(A859,[1]Hoja2!$A$4:$B$2887,2,FALSE)</f>
        <v>22673574</v>
      </c>
      <c r="S859" s="11">
        <f t="shared" si="26"/>
        <v>-7197960</v>
      </c>
      <c r="T859" s="19">
        <f t="shared" si="27"/>
        <v>146.51162790697674</v>
      </c>
      <c r="U859" s="5">
        <v>1</v>
      </c>
      <c r="V859" s="10" t="s">
        <v>3782</v>
      </c>
    </row>
    <row r="860" spans="1:22" s="4" customFormat="1" ht="51" x14ac:dyDescent="0.2">
      <c r="A860" s="5" t="s">
        <v>1478</v>
      </c>
      <c r="B860" s="5" t="s">
        <v>1478</v>
      </c>
      <c r="C860" s="5" t="s">
        <v>1784</v>
      </c>
      <c r="D860" s="6" t="s">
        <v>503</v>
      </c>
      <c r="E860" s="18">
        <v>80845291</v>
      </c>
      <c r="F860" s="7" t="s">
        <v>578</v>
      </c>
      <c r="G860" s="8">
        <v>31353</v>
      </c>
      <c r="H860" s="9" t="s">
        <v>2617</v>
      </c>
      <c r="I860" s="5" t="s">
        <v>580</v>
      </c>
      <c r="J860" s="5" t="s">
        <v>2906</v>
      </c>
      <c r="K860" s="5" t="s">
        <v>591</v>
      </c>
      <c r="L860" s="11">
        <v>14395920</v>
      </c>
      <c r="M860" s="13">
        <v>45343</v>
      </c>
      <c r="N860" s="13">
        <v>45352</v>
      </c>
      <c r="O860" s="13">
        <v>45473</v>
      </c>
      <c r="P860" s="15">
        <v>119</v>
      </c>
      <c r="Q860" s="11" t="s">
        <v>619</v>
      </c>
      <c r="R860" s="11">
        <f>+VLOOKUP(A860,[1]Hoja2!$A$4:$B$2887,2,FALSE)</f>
        <v>14395920</v>
      </c>
      <c r="S860" s="11">
        <f t="shared" si="26"/>
        <v>0</v>
      </c>
      <c r="T860" s="19">
        <f t="shared" si="27"/>
        <v>100</v>
      </c>
      <c r="U860" s="5">
        <v>0</v>
      </c>
      <c r="V860" s="10" t="s">
        <v>3783</v>
      </c>
    </row>
    <row r="861" spans="1:22" s="4" customFormat="1" ht="51" x14ac:dyDescent="0.2">
      <c r="A861" s="5" t="s">
        <v>1479</v>
      </c>
      <c r="B861" s="5" t="s">
        <v>1479</v>
      </c>
      <c r="C861" s="5" t="s">
        <v>1784</v>
      </c>
      <c r="D861" s="6" t="s">
        <v>502</v>
      </c>
      <c r="E861" s="18">
        <v>79576610</v>
      </c>
      <c r="F861" s="7" t="s">
        <v>578</v>
      </c>
      <c r="G861" s="8">
        <v>25885</v>
      </c>
      <c r="H861" s="9" t="s">
        <v>2554</v>
      </c>
      <c r="I861" s="5" t="s">
        <v>580</v>
      </c>
      <c r="J861" s="5" t="s">
        <v>2906</v>
      </c>
      <c r="K861" s="5" t="s">
        <v>591</v>
      </c>
      <c r="L861" s="11">
        <v>15475614</v>
      </c>
      <c r="M861" s="13">
        <v>45344</v>
      </c>
      <c r="N861" s="13">
        <v>45349</v>
      </c>
      <c r="O861" s="13">
        <v>45473</v>
      </c>
      <c r="P861" s="15">
        <v>123</v>
      </c>
      <c r="Q861" s="11" t="s">
        <v>619</v>
      </c>
      <c r="R861" s="11">
        <f>+VLOOKUP(A861,[1]Hoja2!$A$4:$B$2887,2,FALSE)</f>
        <v>15475614</v>
      </c>
      <c r="S861" s="11">
        <f t="shared" si="26"/>
        <v>0</v>
      </c>
      <c r="T861" s="19">
        <f t="shared" si="27"/>
        <v>100</v>
      </c>
      <c r="U861" s="5">
        <v>0</v>
      </c>
      <c r="V861" s="10" t="s">
        <v>3784</v>
      </c>
    </row>
    <row r="862" spans="1:22" s="4" customFormat="1" ht="51" x14ac:dyDescent="0.2">
      <c r="A862" s="5" t="s">
        <v>1480</v>
      </c>
      <c r="B862" s="5" t="s">
        <v>1480</v>
      </c>
      <c r="C862" s="5" t="s">
        <v>20</v>
      </c>
      <c r="D862" s="6" t="s">
        <v>2208</v>
      </c>
      <c r="E862" s="18">
        <v>1030672041</v>
      </c>
      <c r="F862" s="7" t="s">
        <v>578</v>
      </c>
      <c r="G862" s="8">
        <v>35385</v>
      </c>
      <c r="H862" s="9" t="s">
        <v>2618</v>
      </c>
      <c r="I862" s="5" t="s">
        <v>580</v>
      </c>
      <c r="J862" s="5" t="s">
        <v>2906</v>
      </c>
      <c r="K862" s="5" t="s">
        <v>591</v>
      </c>
      <c r="L862" s="11">
        <v>9618180</v>
      </c>
      <c r="M862" s="13">
        <v>45344</v>
      </c>
      <c r="N862" s="13">
        <v>45352</v>
      </c>
      <c r="O862" s="13">
        <v>45473</v>
      </c>
      <c r="P862" s="15">
        <v>119</v>
      </c>
      <c r="Q862" s="11" t="s">
        <v>619</v>
      </c>
      <c r="R862" s="11">
        <f>+VLOOKUP(A862,[1]Hoja2!$A$4:$B$2887,2,FALSE)</f>
        <v>9618180</v>
      </c>
      <c r="S862" s="11">
        <f t="shared" si="26"/>
        <v>0</v>
      </c>
      <c r="T862" s="19">
        <f t="shared" si="27"/>
        <v>100</v>
      </c>
      <c r="U862" s="5">
        <v>0</v>
      </c>
      <c r="V862" s="10" t="s">
        <v>3785</v>
      </c>
    </row>
    <row r="863" spans="1:22" s="4" customFormat="1" ht="51" x14ac:dyDescent="0.2">
      <c r="A863" s="5" t="s">
        <v>1481</v>
      </c>
      <c r="B863" s="5" t="s">
        <v>1481</v>
      </c>
      <c r="C863" s="5" t="s">
        <v>20</v>
      </c>
      <c r="D863" s="6" t="s">
        <v>2209</v>
      </c>
      <c r="E863" s="18">
        <v>1030531483</v>
      </c>
      <c r="F863" s="7" t="s">
        <v>578</v>
      </c>
      <c r="G863" s="8">
        <v>31688</v>
      </c>
      <c r="H863" s="9" t="s">
        <v>2537</v>
      </c>
      <c r="I863" s="5" t="s">
        <v>580</v>
      </c>
      <c r="J863" s="5" t="s">
        <v>2906</v>
      </c>
      <c r="K863" s="5" t="s">
        <v>591</v>
      </c>
      <c r="L863" s="11">
        <v>14395920</v>
      </c>
      <c r="M863" s="13">
        <v>45343</v>
      </c>
      <c r="N863" s="13">
        <v>45352</v>
      </c>
      <c r="O863" s="13">
        <v>45473</v>
      </c>
      <c r="P863" s="15">
        <v>119</v>
      </c>
      <c r="Q863" s="11" t="s">
        <v>619</v>
      </c>
      <c r="R863" s="11">
        <f>+VLOOKUP(A863,[1]Hoja2!$A$4:$B$2887,2,FALSE)</f>
        <v>14395920</v>
      </c>
      <c r="S863" s="11">
        <f t="shared" si="26"/>
        <v>0</v>
      </c>
      <c r="T863" s="19">
        <f t="shared" si="27"/>
        <v>100</v>
      </c>
      <c r="U863" s="5">
        <v>0</v>
      </c>
      <c r="V863" s="10" t="s">
        <v>3786</v>
      </c>
    </row>
    <row r="864" spans="1:22" s="4" customFormat="1" ht="51" x14ac:dyDescent="0.2">
      <c r="A864" s="5" t="s">
        <v>1482</v>
      </c>
      <c r="B864" s="5" t="s">
        <v>1482</v>
      </c>
      <c r="C864" s="5" t="s">
        <v>20</v>
      </c>
      <c r="D864" s="6" t="s">
        <v>2210</v>
      </c>
      <c r="E864" s="18">
        <v>11448408</v>
      </c>
      <c r="F864" s="7" t="s">
        <v>578</v>
      </c>
      <c r="G864" s="8">
        <v>30438</v>
      </c>
      <c r="H864" s="9" t="s">
        <v>2618</v>
      </c>
      <c r="I864" s="5" t="s">
        <v>580</v>
      </c>
      <c r="J864" s="5" t="s">
        <v>2906</v>
      </c>
      <c r="K864" s="5" t="s">
        <v>591</v>
      </c>
      <c r="L864" s="11">
        <v>10339544</v>
      </c>
      <c r="M864" s="13">
        <v>45343</v>
      </c>
      <c r="N864" s="13">
        <v>45345</v>
      </c>
      <c r="O864" s="13">
        <v>45473</v>
      </c>
      <c r="P864" s="15">
        <v>127</v>
      </c>
      <c r="Q864" s="11" t="s">
        <v>619</v>
      </c>
      <c r="R864" s="11">
        <f>+VLOOKUP(A864,[1]Hoja2!$A$4:$B$2887,2,FALSE)</f>
        <v>10339544</v>
      </c>
      <c r="S864" s="11">
        <f t="shared" si="26"/>
        <v>0</v>
      </c>
      <c r="T864" s="19">
        <f t="shared" si="27"/>
        <v>100</v>
      </c>
      <c r="U864" s="5">
        <v>0</v>
      </c>
      <c r="V864" s="10" t="s">
        <v>3787</v>
      </c>
    </row>
    <row r="865" spans="1:22" s="4" customFormat="1" ht="51" x14ac:dyDescent="0.2">
      <c r="A865" s="5" t="s">
        <v>1483</v>
      </c>
      <c r="B865" s="5" t="s">
        <v>1483</v>
      </c>
      <c r="C865" s="5" t="s">
        <v>20</v>
      </c>
      <c r="D865" s="6" t="s">
        <v>95</v>
      </c>
      <c r="E865" s="18">
        <v>1022334537</v>
      </c>
      <c r="F865" s="7" t="s">
        <v>578</v>
      </c>
      <c r="G865" s="8">
        <v>35953</v>
      </c>
      <c r="H865" s="9" t="s">
        <v>2537</v>
      </c>
      <c r="I865" s="5" t="s">
        <v>580</v>
      </c>
      <c r="J865" s="5" t="s">
        <v>2906</v>
      </c>
      <c r="K865" s="5" t="s">
        <v>591</v>
      </c>
      <c r="L865" s="11">
        <v>15475614</v>
      </c>
      <c r="M865" s="13">
        <v>45344</v>
      </c>
      <c r="N865" s="13">
        <v>45345</v>
      </c>
      <c r="O865" s="13">
        <v>45473</v>
      </c>
      <c r="P865" s="15">
        <v>127</v>
      </c>
      <c r="Q865" s="11" t="s">
        <v>619</v>
      </c>
      <c r="R865" s="11">
        <f>+VLOOKUP(A865,[1]Hoja2!$A$4:$B$2887,2,FALSE)</f>
        <v>15475614</v>
      </c>
      <c r="S865" s="11">
        <f t="shared" si="26"/>
        <v>0</v>
      </c>
      <c r="T865" s="19">
        <f t="shared" si="27"/>
        <v>100</v>
      </c>
      <c r="U865" s="5">
        <v>0</v>
      </c>
      <c r="V865" s="10" t="s">
        <v>3788</v>
      </c>
    </row>
    <row r="866" spans="1:22" s="4" customFormat="1" ht="51" x14ac:dyDescent="0.2">
      <c r="A866" s="5" t="s">
        <v>1484</v>
      </c>
      <c r="B866" s="5" t="s">
        <v>1484</v>
      </c>
      <c r="C866" s="5" t="s">
        <v>20</v>
      </c>
      <c r="D866" s="6" t="s">
        <v>2211</v>
      </c>
      <c r="E866" s="18">
        <v>80815142</v>
      </c>
      <c r="F866" s="7" t="s">
        <v>578</v>
      </c>
      <c r="G866" s="8">
        <v>30787</v>
      </c>
      <c r="H866" s="9" t="s">
        <v>2537</v>
      </c>
      <c r="I866" s="5" t="s">
        <v>580</v>
      </c>
      <c r="J866" s="5" t="s">
        <v>2906</v>
      </c>
      <c r="K866" s="5" t="s">
        <v>591</v>
      </c>
      <c r="L866" s="11">
        <v>15475614</v>
      </c>
      <c r="M866" s="13">
        <v>45344</v>
      </c>
      <c r="N866" s="13">
        <v>45345</v>
      </c>
      <c r="O866" s="13">
        <v>45473</v>
      </c>
      <c r="P866" s="15">
        <v>127</v>
      </c>
      <c r="Q866" s="11" t="s">
        <v>619</v>
      </c>
      <c r="R866" s="11">
        <f>+VLOOKUP(A866,[1]Hoja2!$A$4:$B$2887,2,FALSE)</f>
        <v>15475614</v>
      </c>
      <c r="S866" s="11">
        <f t="shared" si="26"/>
        <v>0</v>
      </c>
      <c r="T866" s="19">
        <f t="shared" si="27"/>
        <v>100</v>
      </c>
      <c r="U866" s="5">
        <v>0</v>
      </c>
      <c r="V866" s="10" t="s">
        <v>3789</v>
      </c>
    </row>
    <row r="867" spans="1:22" s="4" customFormat="1" ht="51" x14ac:dyDescent="0.2">
      <c r="A867" s="5" t="s">
        <v>1485</v>
      </c>
      <c r="B867" s="5" t="s">
        <v>1485</v>
      </c>
      <c r="C867" s="5" t="s">
        <v>20</v>
      </c>
      <c r="D867" s="6" t="s">
        <v>2212</v>
      </c>
      <c r="E867" s="18">
        <v>1033682856</v>
      </c>
      <c r="F867" s="7" t="s">
        <v>578</v>
      </c>
      <c r="G867" s="8">
        <v>31233</v>
      </c>
      <c r="H867" s="9" t="s">
        <v>2588</v>
      </c>
      <c r="I867" s="5" t="s">
        <v>580</v>
      </c>
      <c r="J867" s="5" t="s">
        <v>2906</v>
      </c>
      <c r="K867" s="5" t="s">
        <v>591</v>
      </c>
      <c r="L867" s="11">
        <v>15475614</v>
      </c>
      <c r="M867" s="13">
        <v>45344</v>
      </c>
      <c r="N867" s="13">
        <v>45345</v>
      </c>
      <c r="O867" s="13">
        <v>45473</v>
      </c>
      <c r="P867" s="15">
        <v>127</v>
      </c>
      <c r="Q867" s="11" t="s">
        <v>619</v>
      </c>
      <c r="R867" s="11">
        <f>+VLOOKUP(A867,[1]Hoja2!$A$4:$B$2887,2,FALSE)</f>
        <v>15475614</v>
      </c>
      <c r="S867" s="11">
        <f t="shared" si="26"/>
        <v>0</v>
      </c>
      <c r="T867" s="19">
        <f t="shared" si="27"/>
        <v>100</v>
      </c>
      <c r="U867" s="5">
        <v>0</v>
      </c>
      <c r="V867" s="10" t="s">
        <v>3790</v>
      </c>
    </row>
    <row r="868" spans="1:22" s="4" customFormat="1" ht="51" x14ac:dyDescent="0.2">
      <c r="A868" s="5" t="s">
        <v>1486</v>
      </c>
      <c r="B868" s="5" t="s">
        <v>1486</v>
      </c>
      <c r="C868" s="5" t="s">
        <v>20</v>
      </c>
      <c r="D868" s="6" t="s">
        <v>2213</v>
      </c>
      <c r="E868" s="18">
        <v>1019079900</v>
      </c>
      <c r="F868" s="7" t="s">
        <v>578</v>
      </c>
      <c r="G868" s="8">
        <v>34009</v>
      </c>
      <c r="H868" s="9" t="s">
        <v>2523</v>
      </c>
      <c r="I868" s="5" t="s">
        <v>580</v>
      </c>
      <c r="J868" s="5" t="s">
        <v>2906</v>
      </c>
      <c r="K868" s="5" t="s">
        <v>591</v>
      </c>
      <c r="L868" s="11">
        <v>14395920</v>
      </c>
      <c r="M868" s="13">
        <v>45344</v>
      </c>
      <c r="N868" s="13">
        <v>45352</v>
      </c>
      <c r="O868" s="13">
        <v>45473</v>
      </c>
      <c r="P868" s="15">
        <v>119</v>
      </c>
      <c r="Q868" s="11" t="s">
        <v>619</v>
      </c>
      <c r="R868" s="11">
        <f>+VLOOKUP(A868,[1]Hoja2!$A$4:$B$2887,2,FALSE)</f>
        <v>14395920</v>
      </c>
      <c r="S868" s="11">
        <f t="shared" si="26"/>
        <v>0</v>
      </c>
      <c r="T868" s="19">
        <f t="shared" si="27"/>
        <v>100</v>
      </c>
      <c r="U868" s="5">
        <v>0</v>
      </c>
      <c r="V868" s="10" t="s">
        <v>3791</v>
      </c>
    </row>
    <row r="869" spans="1:22" s="4" customFormat="1" ht="51" x14ac:dyDescent="0.2">
      <c r="A869" s="5" t="s">
        <v>1487</v>
      </c>
      <c r="B869" s="5" t="s">
        <v>1487</v>
      </c>
      <c r="C869" s="5" t="s">
        <v>20</v>
      </c>
      <c r="D869" s="6" t="s">
        <v>382</v>
      </c>
      <c r="E869" s="18">
        <v>43184409</v>
      </c>
      <c r="F869" s="7" t="s">
        <v>578</v>
      </c>
      <c r="G869" s="8">
        <v>30594</v>
      </c>
      <c r="H869" s="9" t="s">
        <v>2523</v>
      </c>
      <c r="I869" s="5" t="s">
        <v>580</v>
      </c>
      <c r="J869" s="5" t="s">
        <v>2906</v>
      </c>
      <c r="K869" s="5" t="s">
        <v>591</v>
      </c>
      <c r="L869" s="11">
        <v>14395920</v>
      </c>
      <c r="M869" s="13">
        <v>45344</v>
      </c>
      <c r="N869" s="13">
        <v>45352</v>
      </c>
      <c r="O869" s="13">
        <v>45473</v>
      </c>
      <c r="P869" s="15">
        <v>119</v>
      </c>
      <c r="Q869" s="11" t="s">
        <v>619</v>
      </c>
      <c r="R869" s="11">
        <f>+VLOOKUP(A869,[1]Hoja2!$A$4:$B$2887,2,FALSE)</f>
        <v>14395920</v>
      </c>
      <c r="S869" s="11">
        <f t="shared" si="26"/>
        <v>0</v>
      </c>
      <c r="T869" s="19">
        <f t="shared" si="27"/>
        <v>100</v>
      </c>
      <c r="U869" s="5">
        <v>0</v>
      </c>
      <c r="V869" s="10" t="s">
        <v>3792</v>
      </c>
    </row>
    <row r="870" spans="1:22" s="4" customFormat="1" ht="51" x14ac:dyDescent="0.2">
      <c r="A870" s="5" t="s">
        <v>1488</v>
      </c>
      <c r="B870" s="5" t="s">
        <v>1488</v>
      </c>
      <c r="C870" s="5" t="s">
        <v>20</v>
      </c>
      <c r="D870" s="6" t="s">
        <v>342</v>
      </c>
      <c r="E870" s="18">
        <v>51780088</v>
      </c>
      <c r="F870" s="7" t="s">
        <v>578</v>
      </c>
      <c r="G870" s="8">
        <v>23288</v>
      </c>
      <c r="H870" s="9" t="s">
        <v>2523</v>
      </c>
      <c r="I870" s="5" t="s">
        <v>580</v>
      </c>
      <c r="J870" s="5" t="s">
        <v>2911</v>
      </c>
      <c r="K870" s="5" t="s">
        <v>591</v>
      </c>
      <c r="L870" s="11">
        <v>14395920</v>
      </c>
      <c r="M870" s="13">
        <v>45344</v>
      </c>
      <c r="N870" s="13">
        <v>45352</v>
      </c>
      <c r="O870" s="13">
        <v>45473</v>
      </c>
      <c r="P870" s="15">
        <v>119</v>
      </c>
      <c r="Q870" s="11" t="s">
        <v>619</v>
      </c>
      <c r="R870" s="11">
        <f>+VLOOKUP(A870,[1]Hoja2!$A$4:$B$2887,2,FALSE)</f>
        <v>14395920</v>
      </c>
      <c r="S870" s="11">
        <f t="shared" si="26"/>
        <v>0</v>
      </c>
      <c r="T870" s="19">
        <f t="shared" si="27"/>
        <v>100</v>
      </c>
      <c r="U870" s="5">
        <v>0</v>
      </c>
      <c r="V870" s="10" t="s">
        <v>3793</v>
      </c>
    </row>
    <row r="871" spans="1:22" s="4" customFormat="1" ht="51" x14ac:dyDescent="0.2">
      <c r="A871" s="5" t="s">
        <v>1489</v>
      </c>
      <c r="B871" s="5" t="s">
        <v>1489</v>
      </c>
      <c r="C871" s="5" t="s">
        <v>20</v>
      </c>
      <c r="D871" s="6" t="s">
        <v>2214</v>
      </c>
      <c r="E871" s="18">
        <v>1018466813</v>
      </c>
      <c r="F871" s="7" t="s">
        <v>578</v>
      </c>
      <c r="G871" s="8">
        <v>34274</v>
      </c>
      <c r="H871" s="9" t="s">
        <v>2556</v>
      </c>
      <c r="I871" s="5" t="s">
        <v>580</v>
      </c>
      <c r="J871" s="5" t="s">
        <v>2906</v>
      </c>
      <c r="K871" s="5" t="s">
        <v>591</v>
      </c>
      <c r="L871" s="11">
        <v>10339544</v>
      </c>
      <c r="M871" s="13">
        <v>45344</v>
      </c>
      <c r="N871" s="13">
        <v>45349</v>
      </c>
      <c r="O871" s="13">
        <v>45473</v>
      </c>
      <c r="P871" s="15">
        <v>123</v>
      </c>
      <c r="Q871" s="11" t="s">
        <v>619</v>
      </c>
      <c r="R871" s="11">
        <f>+VLOOKUP(A871,[1]Hoja2!$A$4:$B$2887,2,FALSE)</f>
        <v>10339544</v>
      </c>
      <c r="S871" s="11">
        <f t="shared" si="26"/>
        <v>0</v>
      </c>
      <c r="T871" s="19">
        <f t="shared" si="27"/>
        <v>100</v>
      </c>
      <c r="U871" s="5">
        <v>0</v>
      </c>
      <c r="V871" s="10" t="s">
        <v>3794</v>
      </c>
    </row>
    <row r="872" spans="1:22" s="4" customFormat="1" ht="51" x14ac:dyDescent="0.2">
      <c r="A872" s="5" t="s">
        <v>1490</v>
      </c>
      <c r="B872" s="5" t="s">
        <v>1490</v>
      </c>
      <c r="C872" s="5" t="s">
        <v>50</v>
      </c>
      <c r="D872" s="6" t="s">
        <v>2215</v>
      </c>
      <c r="E872" s="18">
        <v>860013635</v>
      </c>
      <c r="F872" s="7" t="s">
        <v>578</v>
      </c>
      <c r="G872" s="8" t="s">
        <v>579</v>
      </c>
      <c r="H872" s="9" t="s">
        <v>2776</v>
      </c>
      <c r="I872" s="5" t="s">
        <v>580</v>
      </c>
      <c r="J872" s="5" t="s">
        <v>2906</v>
      </c>
      <c r="K872" s="5" t="s">
        <v>591</v>
      </c>
      <c r="L872" s="11">
        <v>296370000</v>
      </c>
      <c r="M872" s="13">
        <v>45344</v>
      </c>
      <c r="N872" s="13">
        <v>45350</v>
      </c>
      <c r="O872" s="13">
        <v>45704</v>
      </c>
      <c r="P872" s="15">
        <v>348</v>
      </c>
      <c r="Q872" s="11" t="s">
        <v>619</v>
      </c>
      <c r="R872" s="11">
        <f>+VLOOKUP(A872,[1]Hoja2!$A$4:$B$2887,2,FALSE)</f>
        <v>296370000</v>
      </c>
      <c r="S872" s="11">
        <f t="shared" si="26"/>
        <v>0</v>
      </c>
      <c r="T872" s="19">
        <f t="shared" si="27"/>
        <v>100</v>
      </c>
      <c r="U872" s="5">
        <v>0</v>
      </c>
      <c r="V872" s="10" t="s">
        <v>3795</v>
      </c>
    </row>
    <row r="873" spans="1:22" s="4" customFormat="1" ht="51" x14ac:dyDescent="0.2">
      <c r="A873" s="5" t="s">
        <v>1491</v>
      </c>
      <c r="B873" s="5" t="s">
        <v>1491</v>
      </c>
      <c r="C873" s="5" t="s">
        <v>50</v>
      </c>
      <c r="D873" s="6" t="s">
        <v>356</v>
      </c>
      <c r="E873" s="18">
        <v>900535749</v>
      </c>
      <c r="F873" s="7" t="s">
        <v>578</v>
      </c>
      <c r="G873" s="8" t="s">
        <v>579</v>
      </c>
      <c r="H873" s="9" t="s">
        <v>2777</v>
      </c>
      <c r="I873" s="5" t="s">
        <v>580</v>
      </c>
      <c r="J873" s="5" t="s">
        <v>2906</v>
      </c>
      <c r="K873" s="5" t="s">
        <v>591</v>
      </c>
      <c r="L873" s="11">
        <v>305203394</v>
      </c>
      <c r="M873" s="13">
        <v>45344</v>
      </c>
      <c r="N873" s="13">
        <v>45350</v>
      </c>
      <c r="O873" s="13">
        <v>45705</v>
      </c>
      <c r="P873" s="15">
        <v>349</v>
      </c>
      <c r="Q873" s="11" t="s">
        <v>619</v>
      </c>
      <c r="R873" s="11">
        <f>+VLOOKUP(A873,[1]Hoja2!$A$4:$B$2887,2,FALSE)</f>
        <v>305203394</v>
      </c>
      <c r="S873" s="11">
        <f t="shared" si="26"/>
        <v>0</v>
      </c>
      <c r="T873" s="19">
        <f t="shared" si="27"/>
        <v>100</v>
      </c>
      <c r="U873" s="5">
        <v>0</v>
      </c>
      <c r="V873" s="10" t="s">
        <v>3796</v>
      </c>
    </row>
    <row r="874" spans="1:22" s="4" customFormat="1" ht="51" x14ac:dyDescent="0.2">
      <c r="A874" s="5" t="s">
        <v>1492</v>
      </c>
      <c r="B874" s="5" t="s">
        <v>1492</v>
      </c>
      <c r="C874" s="5" t="s">
        <v>1784</v>
      </c>
      <c r="D874" s="6" t="s">
        <v>2216</v>
      </c>
      <c r="E874" s="18">
        <v>1018402328</v>
      </c>
      <c r="F874" s="7" t="s">
        <v>578</v>
      </c>
      <c r="G874" s="8">
        <v>31464</v>
      </c>
      <c r="H874" s="9" t="s">
        <v>2554</v>
      </c>
      <c r="I874" s="5" t="s">
        <v>580</v>
      </c>
      <c r="J874" s="5" t="s">
        <v>2906</v>
      </c>
      <c r="K874" s="5" t="s">
        <v>591</v>
      </c>
      <c r="L874" s="11">
        <v>16195410</v>
      </c>
      <c r="M874" s="13">
        <v>45345</v>
      </c>
      <c r="N874" s="13">
        <v>45352</v>
      </c>
      <c r="O874" s="13">
        <v>45473</v>
      </c>
      <c r="P874" s="15">
        <v>119</v>
      </c>
      <c r="Q874" s="11" t="s">
        <v>619</v>
      </c>
      <c r="R874" s="11">
        <f>+VLOOKUP(A874,[1]Hoja2!$A$4:$B$2887,2,FALSE)</f>
        <v>16195410</v>
      </c>
      <c r="S874" s="11">
        <f t="shared" si="26"/>
        <v>0</v>
      </c>
      <c r="T874" s="19">
        <f t="shared" si="27"/>
        <v>100</v>
      </c>
      <c r="U874" s="5">
        <v>0</v>
      </c>
      <c r="V874" s="10" t="s">
        <v>3797</v>
      </c>
    </row>
    <row r="875" spans="1:22" s="4" customFormat="1" ht="51" x14ac:dyDescent="0.2">
      <c r="A875" s="5" t="s">
        <v>1493</v>
      </c>
      <c r="B875" s="5" t="s">
        <v>1493</v>
      </c>
      <c r="C875" s="5" t="s">
        <v>20</v>
      </c>
      <c r="D875" s="6" t="s">
        <v>2217</v>
      </c>
      <c r="E875" s="18">
        <v>1023012706</v>
      </c>
      <c r="F875" s="7" t="s">
        <v>578</v>
      </c>
      <c r="G875" s="8">
        <v>35188</v>
      </c>
      <c r="H875" s="9" t="s">
        <v>2537</v>
      </c>
      <c r="I875" s="5" t="s">
        <v>580</v>
      </c>
      <c r="J875" s="5" t="s">
        <v>614</v>
      </c>
      <c r="K875" s="5" t="s">
        <v>591</v>
      </c>
      <c r="L875" s="11">
        <v>15475614</v>
      </c>
      <c r="M875" s="13">
        <v>45345</v>
      </c>
      <c r="N875" s="13">
        <v>45348</v>
      </c>
      <c r="O875" s="13">
        <v>45473</v>
      </c>
      <c r="P875" s="15">
        <v>124</v>
      </c>
      <c r="Q875" s="11" t="s">
        <v>619</v>
      </c>
      <c r="R875" s="11">
        <f>+VLOOKUP(A875,[1]Hoja2!$A$4:$B$2887,2,FALSE)</f>
        <v>22673574</v>
      </c>
      <c r="S875" s="11">
        <f t="shared" si="26"/>
        <v>-7197960</v>
      </c>
      <c r="T875" s="19">
        <f t="shared" si="27"/>
        <v>146.51162790697674</v>
      </c>
      <c r="U875" s="5">
        <v>1</v>
      </c>
      <c r="V875" s="10" t="s">
        <v>3798</v>
      </c>
    </row>
    <row r="876" spans="1:22" s="4" customFormat="1" ht="51" x14ac:dyDescent="0.2">
      <c r="A876" s="5" t="s">
        <v>1494</v>
      </c>
      <c r="B876" s="5" t="s">
        <v>1494</v>
      </c>
      <c r="C876" s="5" t="s">
        <v>1784</v>
      </c>
      <c r="D876" s="6" t="s">
        <v>254</v>
      </c>
      <c r="E876" s="18">
        <v>52019895</v>
      </c>
      <c r="F876" s="7" t="s">
        <v>578</v>
      </c>
      <c r="G876" s="8">
        <v>25752</v>
      </c>
      <c r="H876" s="9" t="s">
        <v>2554</v>
      </c>
      <c r="I876" s="5" t="s">
        <v>580</v>
      </c>
      <c r="J876" s="5" t="s">
        <v>2906</v>
      </c>
      <c r="K876" s="5" t="s">
        <v>591</v>
      </c>
      <c r="L876" s="11">
        <v>15475614</v>
      </c>
      <c r="M876" s="13">
        <v>45345</v>
      </c>
      <c r="N876" s="13">
        <v>45348</v>
      </c>
      <c r="O876" s="13">
        <v>45473</v>
      </c>
      <c r="P876" s="15">
        <v>124</v>
      </c>
      <c r="Q876" s="11" t="s">
        <v>619</v>
      </c>
      <c r="R876" s="11">
        <f>+VLOOKUP(A876,[1]Hoja2!$A$4:$B$2887,2,FALSE)</f>
        <v>15475614</v>
      </c>
      <c r="S876" s="11">
        <f t="shared" si="26"/>
        <v>0</v>
      </c>
      <c r="T876" s="19">
        <f t="shared" si="27"/>
        <v>100</v>
      </c>
      <c r="U876" s="5">
        <v>0</v>
      </c>
      <c r="V876" s="10" t="s">
        <v>3799</v>
      </c>
    </row>
    <row r="877" spans="1:22" s="4" customFormat="1" ht="51" x14ac:dyDescent="0.2">
      <c r="A877" s="5" t="s">
        <v>1495</v>
      </c>
      <c r="B877" s="5" t="s">
        <v>1495</v>
      </c>
      <c r="C877" s="5" t="s">
        <v>1784</v>
      </c>
      <c r="D877" s="6" t="s">
        <v>406</v>
      </c>
      <c r="E877" s="18">
        <v>52737158</v>
      </c>
      <c r="F877" s="7" t="s">
        <v>578</v>
      </c>
      <c r="G877" s="8">
        <v>29905</v>
      </c>
      <c r="H877" s="9" t="s">
        <v>2554</v>
      </c>
      <c r="I877" s="5" t="s">
        <v>580</v>
      </c>
      <c r="J877" s="5" t="s">
        <v>2906</v>
      </c>
      <c r="K877" s="5" t="s">
        <v>591</v>
      </c>
      <c r="L877" s="11">
        <v>15475614</v>
      </c>
      <c r="M877" s="13">
        <v>45344</v>
      </c>
      <c r="N877" s="13">
        <v>45348</v>
      </c>
      <c r="O877" s="13">
        <v>45473</v>
      </c>
      <c r="P877" s="15">
        <v>124</v>
      </c>
      <c r="Q877" s="11" t="s">
        <v>619</v>
      </c>
      <c r="R877" s="11">
        <f>+VLOOKUP(A877,[1]Hoja2!$A$4:$B$2887,2,FALSE)</f>
        <v>15475614</v>
      </c>
      <c r="S877" s="11">
        <f t="shared" si="26"/>
        <v>0</v>
      </c>
      <c r="T877" s="19">
        <f t="shared" si="27"/>
        <v>100</v>
      </c>
      <c r="U877" s="5">
        <v>0</v>
      </c>
      <c r="V877" s="10" t="s">
        <v>3800</v>
      </c>
    </row>
    <row r="878" spans="1:22" s="4" customFormat="1" ht="51" x14ac:dyDescent="0.2">
      <c r="A878" s="5" t="s">
        <v>1496</v>
      </c>
      <c r="B878" s="5" t="s">
        <v>1496</v>
      </c>
      <c r="C878" s="5" t="s">
        <v>20</v>
      </c>
      <c r="D878" s="6" t="s">
        <v>2218</v>
      </c>
      <c r="E878" s="18">
        <v>1014265213</v>
      </c>
      <c r="F878" s="7" t="s">
        <v>578</v>
      </c>
      <c r="G878" s="8">
        <v>34816</v>
      </c>
      <c r="H878" s="9" t="s">
        <v>2618</v>
      </c>
      <c r="I878" s="5" t="s">
        <v>580</v>
      </c>
      <c r="J878" s="5" t="s">
        <v>2906</v>
      </c>
      <c r="K878" s="5" t="s">
        <v>591</v>
      </c>
      <c r="L878" s="11">
        <v>9618180</v>
      </c>
      <c r="M878" s="13">
        <v>45345</v>
      </c>
      <c r="N878" s="13">
        <v>45352</v>
      </c>
      <c r="O878" s="13">
        <v>45473</v>
      </c>
      <c r="P878" s="15">
        <v>119</v>
      </c>
      <c r="Q878" s="11" t="s">
        <v>619</v>
      </c>
      <c r="R878" s="11">
        <f>+VLOOKUP(A878,[1]Hoja2!$A$4:$B$2887,2,FALSE)</f>
        <v>9618180</v>
      </c>
      <c r="S878" s="11">
        <f t="shared" si="26"/>
        <v>0</v>
      </c>
      <c r="T878" s="19">
        <f t="shared" si="27"/>
        <v>100</v>
      </c>
      <c r="U878" s="5">
        <v>0</v>
      </c>
      <c r="V878" s="10" t="s">
        <v>3801</v>
      </c>
    </row>
    <row r="879" spans="1:22" s="4" customFormat="1" ht="51" x14ac:dyDescent="0.2">
      <c r="A879" s="5" t="s">
        <v>1497</v>
      </c>
      <c r="B879" s="5" t="s">
        <v>1497</v>
      </c>
      <c r="C879" s="5" t="s">
        <v>20</v>
      </c>
      <c r="D879" s="6" t="s">
        <v>2219</v>
      </c>
      <c r="E879" s="18">
        <v>1032464123</v>
      </c>
      <c r="F879" s="7" t="s">
        <v>578</v>
      </c>
      <c r="G879" s="8">
        <v>34464</v>
      </c>
      <c r="H879" s="9" t="s">
        <v>2586</v>
      </c>
      <c r="I879" s="5" t="s">
        <v>580</v>
      </c>
      <c r="J879" s="5" t="s">
        <v>2906</v>
      </c>
      <c r="K879" s="5" t="s">
        <v>591</v>
      </c>
      <c r="L879" s="11">
        <v>9618180</v>
      </c>
      <c r="M879" s="13">
        <v>45344</v>
      </c>
      <c r="N879" s="13">
        <v>45352</v>
      </c>
      <c r="O879" s="13">
        <v>45473</v>
      </c>
      <c r="P879" s="15">
        <v>119</v>
      </c>
      <c r="Q879" s="11" t="s">
        <v>619</v>
      </c>
      <c r="R879" s="11">
        <f>+VLOOKUP(A879,[1]Hoja2!$A$4:$B$2887,2,FALSE)</f>
        <v>9618180</v>
      </c>
      <c r="S879" s="11">
        <f t="shared" si="26"/>
        <v>0</v>
      </c>
      <c r="T879" s="19">
        <f t="shared" si="27"/>
        <v>100</v>
      </c>
      <c r="U879" s="5">
        <v>0</v>
      </c>
      <c r="V879" s="10" t="s">
        <v>3802</v>
      </c>
    </row>
    <row r="880" spans="1:22" s="4" customFormat="1" ht="51" x14ac:dyDescent="0.2">
      <c r="A880" s="5" t="s">
        <v>1498</v>
      </c>
      <c r="B880" s="5" t="s">
        <v>1498</v>
      </c>
      <c r="C880" s="5" t="s">
        <v>20</v>
      </c>
      <c r="D880" s="6" t="s">
        <v>2220</v>
      </c>
      <c r="E880" s="18">
        <v>1020789114</v>
      </c>
      <c r="F880" s="7" t="s">
        <v>578</v>
      </c>
      <c r="G880" s="8">
        <v>34268</v>
      </c>
      <c r="H880" s="9" t="s">
        <v>2618</v>
      </c>
      <c r="I880" s="5" t="s">
        <v>580</v>
      </c>
      <c r="J880" s="5" t="s">
        <v>2906</v>
      </c>
      <c r="K880" s="5" t="s">
        <v>591</v>
      </c>
      <c r="L880" s="11">
        <v>10339544</v>
      </c>
      <c r="M880" s="13">
        <v>45344</v>
      </c>
      <c r="N880" s="13">
        <v>45349</v>
      </c>
      <c r="O880" s="13">
        <v>45473</v>
      </c>
      <c r="P880" s="15">
        <v>123</v>
      </c>
      <c r="Q880" s="11" t="s">
        <v>619</v>
      </c>
      <c r="R880" s="11">
        <f>+VLOOKUP(A880,[1]Hoja2!$A$4:$B$2887,2,FALSE)</f>
        <v>10339544</v>
      </c>
      <c r="S880" s="11">
        <f t="shared" si="26"/>
        <v>0</v>
      </c>
      <c r="T880" s="19">
        <f t="shared" si="27"/>
        <v>100</v>
      </c>
      <c r="U880" s="5">
        <v>0</v>
      </c>
      <c r="V880" s="10" t="s">
        <v>3803</v>
      </c>
    </row>
    <row r="881" spans="1:22" s="4" customFormat="1" ht="76.5" x14ac:dyDescent="0.2">
      <c r="A881" s="5" t="s">
        <v>1499</v>
      </c>
      <c r="B881" s="5" t="s">
        <v>1499</v>
      </c>
      <c r="C881" s="5" t="s">
        <v>1784</v>
      </c>
      <c r="D881" s="6" t="s">
        <v>2221</v>
      </c>
      <c r="E881" s="18">
        <v>1033681747</v>
      </c>
      <c r="F881" s="7" t="s">
        <v>578</v>
      </c>
      <c r="G881" s="8">
        <v>31687</v>
      </c>
      <c r="H881" s="9" t="s">
        <v>2778</v>
      </c>
      <c r="I881" s="5" t="s">
        <v>580</v>
      </c>
      <c r="J881" s="5" t="s">
        <v>604</v>
      </c>
      <c r="K881" s="5" t="s">
        <v>587</v>
      </c>
      <c r="L881" s="11">
        <v>3866660</v>
      </c>
      <c r="M881" s="13">
        <v>45344</v>
      </c>
      <c r="N881" s="13">
        <v>45348</v>
      </c>
      <c r="O881" s="13">
        <v>45382</v>
      </c>
      <c r="P881" s="15">
        <v>35</v>
      </c>
      <c r="Q881" s="11" t="s">
        <v>619</v>
      </c>
      <c r="R881" s="11">
        <f>+VLOOKUP(A881,[1]Hoja2!$A$4:$B$2887,2,FALSE)</f>
        <v>3866660</v>
      </c>
      <c r="S881" s="11">
        <f t="shared" si="26"/>
        <v>0</v>
      </c>
      <c r="T881" s="19">
        <f t="shared" si="27"/>
        <v>100</v>
      </c>
      <c r="U881" s="5">
        <v>0</v>
      </c>
      <c r="V881" s="10" t="s">
        <v>3804</v>
      </c>
    </row>
    <row r="882" spans="1:22" s="4" customFormat="1" ht="51" x14ac:dyDescent="0.2">
      <c r="A882" s="5" t="s">
        <v>1500</v>
      </c>
      <c r="B882" s="5" t="s">
        <v>1500</v>
      </c>
      <c r="C882" s="5" t="s">
        <v>20</v>
      </c>
      <c r="D882" s="6" t="s">
        <v>478</v>
      </c>
      <c r="E882" s="18">
        <v>52348496</v>
      </c>
      <c r="F882" s="7" t="s">
        <v>578</v>
      </c>
      <c r="G882" s="8">
        <v>28287</v>
      </c>
      <c r="H882" s="9" t="s">
        <v>2537</v>
      </c>
      <c r="I882" s="5" t="s">
        <v>580</v>
      </c>
      <c r="J882" s="5" t="s">
        <v>2906</v>
      </c>
      <c r="K882" s="5" t="s">
        <v>591</v>
      </c>
      <c r="L882" s="11">
        <v>14395920</v>
      </c>
      <c r="M882" s="13">
        <v>45344</v>
      </c>
      <c r="N882" s="13">
        <v>45352</v>
      </c>
      <c r="O882" s="13">
        <v>45473</v>
      </c>
      <c r="P882" s="15">
        <v>119</v>
      </c>
      <c r="Q882" s="11" t="s">
        <v>619</v>
      </c>
      <c r="R882" s="11">
        <f>+VLOOKUP(A882,[1]Hoja2!$A$4:$B$2887,2,FALSE)</f>
        <v>14395920</v>
      </c>
      <c r="S882" s="11">
        <f t="shared" si="26"/>
        <v>0</v>
      </c>
      <c r="T882" s="19">
        <f t="shared" si="27"/>
        <v>100</v>
      </c>
      <c r="U882" s="5">
        <v>0</v>
      </c>
      <c r="V882" s="10" t="s">
        <v>3805</v>
      </c>
    </row>
    <row r="883" spans="1:22" s="4" customFormat="1" ht="51" x14ac:dyDescent="0.2">
      <c r="A883" s="5" t="s">
        <v>1501</v>
      </c>
      <c r="B883" s="5" t="s">
        <v>1501</v>
      </c>
      <c r="C883" s="5" t="s">
        <v>1784</v>
      </c>
      <c r="D883" s="6" t="s">
        <v>2222</v>
      </c>
      <c r="E883" s="18">
        <v>1000506693</v>
      </c>
      <c r="F883" s="7" t="s">
        <v>578</v>
      </c>
      <c r="G883" s="8">
        <v>36915</v>
      </c>
      <c r="H883" s="9" t="s">
        <v>2554</v>
      </c>
      <c r="I883" s="5" t="s">
        <v>580</v>
      </c>
      <c r="J883" s="5" t="s">
        <v>2906</v>
      </c>
      <c r="K883" s="5" t="s">
        <v>591</v>
      </c>
      <c r="L883" s="11">
        <v>10290115</v>
      </c>
      <c r="M883" s="13">
        <v>45344</v>
      </c>
      <c r="N883" s="13">
        <v>45345</v>
      </c>
      <c r="O883" s="13">
        <v>45473</v>
      </c>
      <c r="P883" s="15">
        <v>127</v>
      </c>
      <c r="Q883" s="11" t="s">
        <v>619</v>
      </c>
      <c r="R883" s="11">
        <f>+VLOOKUP(A883,[1]Hoja2!$A$4:$B$2887,2,FALSE)</f>
        <v>15076215</v>
      </c>
      <c r="S883" s="11">
        <f t="shared" si="26"/>
        <v>-4786100</v>
      </c>
      <c r="T883" s="19">
        <f t="shared" si="27"/>
        <v>146.51162790697674</v>
      </c>
      <c r="U883" s="5">
        <v>0</v>
      </c>
      <c r="V883" s="10" t="s">
        <v>3806</v>
      </c>
    </row>
    <row r="884" spans="1:22" s="4" customFormat="1" ht="51" x14ac:dyDescent="0.2">
      <c r="A884" s="5" t="s">
        <v>1502</v>
      </c>
      <c r="B884" s="5" t="s">
        <v>1502</v>
      </c>
      <c r="C884" s="5" t="s">
        <v>20</v>
      </c>
      <c r="D884" s="6" t="s">
        <v>2223</v>
      </c>
      <c r="E884" s="18">
        <v>80809684</v>
      </c>
      <c r="F884" s="7" t="s">
        <v>578</v>
      </c>
      <c r="G884" s="8">
        <v>30951</v>
      </c>
      <c r="H884" s="9" t="s">
        <v>2537</v>
      </c>
      <c r="I884" s="5" t="s">
        <v>580</v>
      </c>
      <c r="J884" s="5" t="s">
        <v>2906</v>
      </c>
      <c r="K884" s="5" t="s">
        <v>591</v>
      </c>
      <c r="L884" s="11">
        <v>14395920</v>
      </c>
      <c r="M884" s="13">
        <v>45344</v>
      </c>
      <c r="N884" s="13">
        <v>45352</v>
      </c>
      <c r="O884" s="13">
        <v>45473</v>
      </c>
      <c r="P884" s="15">
        <v>119</v>
      </c>
      <c r="Q884" s="11" t="s">
        <v>619</v>
      </c>
      <c r="R884" s="11">
        <f>+VLOOKUP(A884,[1]Hoja2!$A$4:$B$2887,2,FALSE)</f>
        <v>14395920</v>
      </c>
      <c r="S884" s="11">
        <f t="shared" si="26"/>
        <v>0</v>
      </c>
      <c r="T884" s="19">
        <f t="shared" si="27"/>
        <v>100</v>
      </c>
      <c r="U884" s="5">
        <v>0</v>
      </c>
      <c r="V884" s="10" t="s">
        <v>3807</v>
      </c>
    </row>
    <row r="885" spans="1:22" s="4" customFormat="1" ht="51" x14ac:dyDescent="0.2">
      <c r="A885" s="5" t="s">
        <v>1503</v>
      </c>
      <c r="B885" s="5" t="s">
        <v>1503</v>
      </c>
      <c r="C885" s="5" t="s">
        <v>20</v>
      </c>
      <c r="D885" s="6" t="s">
        <v>532</v>
      </c>
      <c r="E885" s="18">
        <v>1020799810</v>
      </c>
      <c r="F885" s="7" t="s">
        <v>578</v>
      </c>
      <c r="G885" s="8">
        <v>34665</v>
      </c>
      <c r="H885" s="9" t="s">
        <v>2618</v>
      </c>
      <c r="I885" s="5" t="s">
        <v>580</v>
      </c>
      <c r="J885" s="5" t="s">
        <v>2906</v>
      </c>
      <c r="K885" s="5" t="s">
        <v>591</v>
      </c>
      <c r="L885" s="11">
        <v>10339544</v>
      </c>
      <c r="M885" s="13">
        <v>45344</v>
      </c>
      <c r="N885" s="13">
        <v>45345</v>
      </c>
      <c r="O885" s="13">
        <v>45473</v>
      </c>
      <c r="P885" s="15">
        <v>127</v>
      </c>
      <c r="Q885" s="11" t="s">
        <v>619</v>
      </c>
      <c r="R885" s="11">
        <f>+VLOOKUP(A885,[1]Hoja2!$A$4:$B$2887,2,FALSE)</f>
        <v>10339544</v>
      </c>
      <c r="S885" s="11">
        <f t="shared" si="26"/>
        <v>0</v>
      </c>
      <c r="T885" s="19">
        <f t="shared" si="27"/>
        <v>100</v>
      </c>
      <c r="U885" s="5">
        <v>0</v>
      </c>
      <c r="V885" s="10" t="s">
        <v>3808</v>
      </c>
    </row>
    <row r="886" spans="1:22" s="4" customFormat="1" ht="51" x14ac:dyDescent="0.2">
      <c r="A886" s="5" t="s">
        <v>1504</v>
      </c>
      <c r="B886" s="5" t="s">
        <v>1504</v>
      </c>
      <c r="C886" s="5" t="s">
        <v>43</v>
      </c>
      <c r="D886" s="6" t="s">
        <v>2224</v>
      </c>
      <c r="E886" s="18">
        <v>63492732</v>
      </c>
      <c r="F886" s="7" t="s">
        <v>578</v>
      </c>
      <c r="G886" s="8" t="s">
        <v>579</v>
      </c>
      <c r="H886" s="9" t="s">
        <v>2779</v>
      </c>
      <c r="I886" s="5" t="s">
        <v>579</v>
      </c>
      <c r="J886" s="5" t="s">
        <v>579</v>
      </c>
      <c r="K886" s="5" t="s">
        <v>579</v>
      </c>
      <c r="L886" s="11">
        <v>0</v>
      </c>
      <c r="M886" s="13">
        <v>45344</v>
      </c>
      <c r="N886" s="13">
        <v>45345</v>
      </c>
      <c r="O886" s="13">
        <v>45375</v>
      </c>
      <c r="P886" s="15">
        <v>31</v>
      </c>
      <c r="Q886" s="11" t="s">
        <v>619</v>
      </c>
      <c r="R886" s="11">
        <v>0</v>
      </c>
      <c r="S886" s="11">
        <f t="shared" si="26"/>
        <v>0</v>
      </c>
      <c r="T886" s="19" t="s">
        <v>579</v>
      </c>
      <c r="U886" s="5">
        <v>0</v>
      </c>
      <c r="V886" s="10" t="s">
        <v>3809</v>
      </c>
    </row>
    <row r="887" spans="1:22" s="4" customFormat="1" ht="51" x14ac:dyDescent="0.2">
      <c r="A887" s="5" t="s">
        <v>1505</v>
      </c>
      <c r="B887" s="5" t="s">
        <v>1505</v>
      </c>
      <c r="C887" s="5" t="s">
        <v>50</v>
      </c>
      <c r="D887" s="6" t="s">
        <v>357</v>
      </c>
      <c r="E887" s="18">
        <v>17001659</v>
      </c>
      <c r="F887" s="7" t="s">
        <v>578</v>
      </c>
      <c r="G887" s="8" t="s">
        <v>579</v>
      </c>
      <c r="H887" s="9" t="s">
        <v>2780</v>
      </c>
      <c r="I887" s="5" t="s">
        <v>580</v>
      </c>
      <c r="J887" s="5" t="s">
        <v>2906</v>
      </c>
      <c r="K887" s="5" t="s">
        <v>591</v>
      </c>
      <c r="L887" s="11">
        <v>200590820</v>
      </c>
      <c r="M887" s="13">
        <v>45349</v>
      </c>
      <c r="N887" s="13">
        <v>45350</v>
      </c>
      <c r="O887" s="13">
        <v>45706</v>
      </c>
      <c r="P887" s="15">
        <v>350</v>
      </c>
      <c r="Q887" s="11" t="s">
        <v>619</v>
      </c>
      <c r="R887" s="11">
        <f>+VLOOKUP(A887,[1]Hoja2!$A$4:$B$2887,2,FALSE)</f>
        <v>200590820</v>
      </c>
      <c r="S887" s="11">
        <f t="shared" si="26"/>
        <v>0</v>
      </c>
      <c r="T887" s="19">
        <f t="shared" si="27"/>
        <v>100</v>
      </c>
      <c r="U887" s="5">
        <v>0</v>
      </c>
      <c r="V887" s="10" t="s">
        <v>3810</v>
      </c>
    </row>
    <row r="888" spans="1:22" s="4" customFormat="1" ht="51" x14ac:dyDescent="0.2">
      <c r="A888" s="5" t="s">
        <v>1506</v>
      </c>
      <c r="B888" s="5" t="s">
        <v>1506</v>
      </c>
      <c r="C888" s="5" t="s">
        <v>50</v>
      </c>
      <c r="D888" s="6" t="s">
        <v>416</v>
      </c>
      <c r="E888" s="18">
        <v>41560210</v>
      </c>
      <c r="F888" s="7" t="s">
        <v>578</v>
      </c>
      <c r="G888" s="8" t="s">
        <v>579</v>
      </c>
      <c r="H888" s="9" t="s">
        <v>2781</v>
      </c>
      <c r="I888" s="5" t="s">
        <v>580</v>
      </c>
      <c r="J888" s="5" t="s">
        <v>2906</v>
      </c>
      <c r="K888" s="5" t="s">
        <v>591</v>
      </c>
      <c r="L888" s="11">
        <v>285151700</v>
      </c>
      <c r="M888" s="13">
        <v>45345</v>
      </c>
      <c r="N888" s="13">
        <v>45352</v>
      </c>
      <c r="O888" s="13">
        <v>45716</v>
      </c>
      <c r="P888" s="15">
        <v>357</v>
      </c>
      <c r="Q888" s="11" t="s">
        <v>619</v>
      </c>
      <c r="R888" s="11">
        <f>+VLOOKUP(A888,[1]Hoja2!$A$4:$B$2887,2,FALSE)</f>
        <v>285151700</v>
      </c>
      <c r="S888" s="11">
        <f t="shared" si="26"/>
        <v>0</v>
      </c>
      <c r="T888" s="19">
        <f t="shared" si="27"/>
        <v>100</v>
      </c>
      <c r="U888" s="5">
        <v>0</v>
      </c>
      <c r="V888" s="10" t="s">
        <v>3811</v>
      </c>
    </row>
    <row r="889" spans="1:22" s="4" customFormat="1" ht="51" x14ac:dyDescent="0.2">
      <c r="A889" s="5" t="s">
        <v>1507</v>
      </c>
      <c r="B889" s="5" t="s">
        <v>1507</v>
      </c>
      <c r="C889" s="5" t="s">
        <v>50</v>
      </c>
      <c r="D889" s="6" t="s">
        <v>417</v>
      </c>
      <c r="E889" s="18">
        <v>830508823</v>
      </c>
      <c r="F889" s="7" t="s">
        <v>578</v>
      </c>
      <c r="G889" s="8" t="s">
        <v>579</v>
      </c>
      <c r="H889" s="9" t="s">
        <v>2782</v>
      </c>
      <c r="I889" s="5" t="s">
        <v>580</v>
      </c>
      <c r="J889" s="5" t="s">
        <v>2906</v>
      </c>
      <c r="K889" s="5" t="s">
        <v>591</v>
      </c>
      <c r="L889" s="11">
        <v>445050000</v>
      </c>
      <c r="M889" s="13">
        <v>45345</v>
      </c>
      <c r="N889" s="13">
        <v>45349</v>
      </c>
      <c r="O889" s="13">
        <v>45713</v>
      </c>
      <c r="P889" s="15">
        <v>358</v>
      </c>
      <c r="Q889" s="11" t="s">
        <v>619</v>
      </c>
      <c r="R889" s="11">
        <f>+VLOOKUP(A889,[1]Hoja2!$A$4:$B$2887,2,FALSE)</f>
        <v>445050000</v>
      </c>
      <c r="S889" s="11">
        <f t="shared" si="26"/>
        <v>0</v>
      </c>
      <c r="T889" s="19">
        <f t="shared" si="27"/>
        <v>100</v>
      </c>
      <c r="U889" s="5">
        <v>0</v>
      </c>
      <c r="V889" s="10" t="s">
        <v>3812</v>
      </c>
    </row>
    <row r="890" spans="1:22" s="4" customFormat="1" ht="51" x14ac:dyDescent="0.2">
      <c r="A890" s="5" t="s">
        <v>1508</v>
      </c>
      <c r="B890" s="5" t="s">
        <v>1508</v>
      </c>
      <c r="C890" s="5" t="s">
        <v>20</v>
      </c>
      <c r="D890" s="6" t="s">
        <v>2225</v>
      </c>
      <c r="E890" s="18">
        <v>53114383</v>
      </c>
      <c r="F890" s="7" t="s">
        <v>578</v>
      </c>
      <c r="G890" s="8">
        <v>30993</v>
      </c>
      <c r="H890" s="9" t="s">
        <v>2647</v>
      </c>
      <c r="I890" s="5" t="s">
        <v>580</v>
      </c>
      <c r="J890" s="5" t="s">
        <v>2906</v>
      </c>
      <c r="K890" s="5" t="s">
        <v>591</v>
      </c>
      <c r="L890" s="11">
        <v>5856000</v>
      </c>
      <c r="M890" s="13">
        <v>45345</v>
      </c>
      <c r="N890" s="13">
        <v>45345</v>
      </c>
      <c r="O890" s="13">
        <v>45382</v>
      </c>
      <c r="P890" s="15">
        <v>38</v>
      </c>
      <c r="Q890" s="11" t="s">
        <v>619</v>
      </c>
      <c r="R890" s="11">
        <f>+VLOOKUP(A890,[1]Hoja2!$A$4:$B$2887,2,FALSE)</f>
        <v>5856000</v>
      </c>
      <c r="S890" s="11">
        <f t="shared" si="26"/>
        <v>0</v>
      </c>
      <c r="T890" s="19">
        <f t="shared" si="27"/>
        <v>100</v>
      </c>
      <c r="U890" s="5">
        <v>0</v>
      </c>
      <c r="V890" s="10" t="s">
        <v>3813</v>
      </c>
    </row>
    <row r="891" spans="1:22" s="4" customFormat="1" ht="63.75" x14ac:dyDescent="0.2">
      <c r="A891" s="5" t="s">
        <v>1509</v>
      </c>
      <c r="B891" s="5" t="s">
        <v>1509</v>
      </c>
      <c r="C891" s="5" t="s">
        <v>20</v>
      </c>
      <c r="D891" s="6" t="s">
        <v>245</v>
      </c>
      <c r="E891" s="18">
        <v>7730600</v>
      </c>
      <c r="F891" s="7" t="s">
        <v>578</v>
      </c>
      <c r="G891" s="8">
        <v>31082</v>
      </c>
      <c r="H891" s="9" t="s">
        <v>2543</v>
      </c>
      <c r="I891" s="5" t="s">
        <v>580</v>
      </c>
      <c r="J891" s="5" t="s">
        <v>614</v>
      </c>
      <c r="K891" s="5" t="s">
        <v>591</v>
      </c>
      <c r="L891" s="11">
        <v>7616433</v>
      </c>
      <c r="M891" s="13">
        <v>45345</v>
      </c>
      <c r="N891" s="13">
        <v>45348</v>
      </c>
      <c r="O891" s="13">
        <v>45382</v>
      </c>
      <c r="P891" s="15">
        <v>35</v>
      </c>
      <c r="Q891" s="11" t="s">
        <v>619</v>
      </c>
      <c r="R891" s="11">
        <f>+VLOOKUP(A891,[1]Hoja2!$A$4:$B$2887,2,FALSE)</f>
        <v>11331766</v>
      </c>
      <c r="S891" s="11">
        <f t="shared" si="26"/>
        <v>-3715333</v>
      </c>
      <c r="T891" s="19">
        <f t="shared" si="27"/>
        <v>148.78048556325513</v>
      </c>
      <c r="U891" s="5">
        <v>0</v>
      </c>
      <c r="V891" s="10" t="s">
        <v>3814</v>
      </c>
    </row>
    <row r="892" spans="1:22" s="4" customFormat="1" ht="51" x14ac:dyDescent="0.2">
      <c r="A892" s="5" t="s">
        <v>1510</v>
      </c>
      <c r="B892" s="5" t="s">
        <v>1510</v>
      </c>
      <c r="C892" s="5" t="s">
        <v>1784</v>
      </c>
      <c r="D892" s="6" t="s">
        <v>2226</v>
      </c>
      <c r="E892" s="18">
        <v>80759017</v>
      </c>
      <c r="F892" s="7" t="s">
        <v>578</v>
      </c>
      <c r="G892" s="8">
        <v>30495</v>
      </c>
      <c r="H892" s="9" t="s">
        <v>2704</v>
      </c>
      <c r="I892" s="5" t="s">
        <v>580</v>
      </c>
      <c r="J892" s="5" t="s">
        <v>603</v>
      </c>
      <c r="K892" s="5" t="s">
        <v>586</v>
      </c>
      <c r="L892" s="11">
        <v>3450000</v>
      </c>
      <c r="M892" s="13">
        <v>45348</v>
      </c>
      <c r="N892" s="13">
        <v>45350</v>
      </c>
      <c r="O892" s="13">
        <v>45382</v>
      </c>
      <c r="P892" s="15">
        <v>33</v>
      </c>
      <c r="Q892" s="11" t="s">
        <v>619</v>
      </c>
      <c r="R892" s="11">
        <f>+VLOOKUP(A892,[1]Hoja2!$A$4:$B$2887,2,FALSE)</f>
        <v>3450000</v>
      </c>
      <c r="S892" s="11">
        <f t="shared" si="26"/>
        <v>0</v>
      </c>
      <c r="T892" s="19">
        <f t="shared" si="27"/>
        <v>100</v>
      </c>
      <c r="U892" s="5">
        <v>0</v>
      </c>
      <c r="V892" s="10" t="s">
        <v>3815</v>
      </c>
    </row>
    <row r="893" spans="1:22" s="4" customFormat="1" ht="51" x14ac:dyDescent="0.2">
      <c r="A893" s="5" t="s">
        <v>1511</v>
      </c>
      <c r="B893" s="5" t="s">
        <v>1511</v>
      </c>
      <c r="C893" s="5" t="s">
        <v>20</v>
      </c>
      <c r="D893" s="6" t="s">
        <v>2227</v>
      </c>
      <c r="E893" s="18">
        <v>1026586461</v>
      </c>
      <c r="F893" s="7" t="s">
        <v>578</v>
      </c>
      <c r="G893" s="8">
        <v>35071</v>
      </c>
      <c r="H893" s="9" t="s">
        <v>2618</v>
      </c>
      <c r="I893" s="5" t="s">
        <v>580</v>
      </c>
      <c r="J893" s="5" t="s">
        <v>2906</v>
      </c>
      <c r="K893" s="5" t="s">
        <v>591</v>
      </c>
      <c r="L893" s="11">
        <v>10339544</v>
      </c>
      <c r="M893" s="13">
        <v>45348</v>
      </c>
      <c r="N893" s="13">
        <v>45351</v>
      </c>
      <c r="O893" s="13">
        <v>45473</v>
      </c>
      <c r="P893" s="15">
        <v>120</v>
      </c>
      <c r="Q893" s="11" t="s">
        <v>619</v>
      </c>
      <c r="R893" s="11">
        <f>+VLOOKUP(A893,[1]Hoja2!$A$4:$B$2887,2,FALSE)</f>
        <v>10339544</v>
      </c>
      <c r="S893" s="11">
        <f t="shared" si="26"/>
        <v>0</v>
      </c>
      <c r="T893" s="19">
        <f t="shared" si="27"/>
        <v>100</v>
      </c>
      <c r="U893" s="5">
        <v>0</v>
      </c>
      <c r="V893" s="10" t="s">
        <v>3816</v>
      </c>
    </row>
    <row r="894" spans="1:22" s="4" customFormat="1" ht="51" x14ac:dyDescent="0.2">
      <c r="A894" s="5" t="s">
        <v>1512</v>
      </c>
      <c r="B894" s="5" t="s">
        <v>1512</v>
      </c>
      <c r="C894" s="5" t="s">
        <v>20</v>
      </c>
      <c r="D894" s="6" t="s">
        <v>2228</v>
      </c>
      <c r="E894" s="18">
        <v>13510284</v>
      </c>
      <c r="F894" s="7" t="s">
        <v>578</v>
      </c>
      <c r="G894" s="8">
        <v>28411</v>
      </c>
      <c r="H894" s="9" t="s">
        <v>2537</v>
      </c>
      <c r="I894" s="5" t="s">
        <v>580</v>
      </c>
      <c r="J894" s="5" t="s">
        <v>614</v>
      </c>
      <c r="K894" s="5" t="s">
        <v>591</v>
      </c>
      <c r="L894" s="11">
        <v>15475614</v>
      </c>
      <c r="M894" s="13">
        <v>45348</v>
      </c>
      <c r="N894" s="13">
        <v>45349</v>
      </c>
      <c r="O894" s="13">
        <v>45473</v>
      </c>
      <c r="P894" s="15">
        <v>123</v>
      </c>
      <c r="Q894" s="11" t="s">
        <v>619</v>
      </c>
      <c r="R894" s="11">
        <f>+VLOOKUP(A894,[1]Hoja2!$A$4:$B$2887,2,FALSE)</f>
        <v>15475614</v>
      </c>
      <c r="S894" s="11">
        <f t="shared" si="26"/>
        <v>0</v>
      </c>
      <c r="T894" s="19">
        <f t="shared" si="27"/>
        <v>100</v>
      </c>
      <c r="U894" s="5">
        <v>0</v>
      </c>
      <c r="V894" s="10" t="s">
        <v>3817</v>
      </c>
    </row>
    <row r="895" spans="1:22" s="4" customFormat="1" ht="51" x14ac:dyDescent="0.2">
      <c r="A895" s="5" t="s">
        <v>1513</v>
      </c>
      <c r="B895" s="5" t="s">
        <v>1513</v>
      </c>
      <c r="C895" s="5" t="s">
        <v>20</v>
      </c>
      <c r="D895" s="6" t="s">
        <v>556</v>
      </c>
      <c r="E895" s="18">
        <v>1012416574</v>
      </c>
      <c r="F895" s="7" t="s">
        <v>578</v>
      </c>
      <c r="G895" s="8">
        <v>34666</v>
      </c>
      <c r="H895" s="9" t="s">
        <v>2618</v>
      </c>
      <c r="I895" s="5" t="s">
        <v>580</v>
      </c>
      <c r="J895" s="5" t="s">
        <v>2906</v>
      </c>
      <c r="K895" s="5" t="s">
        <v>591</v>
      </c>
      <c r="L895" s="11">
        <v>10339544</v>
      </c>
      <c r="M895" s="13">
        <v>45345</v>
      </c>
      <c r="N895" s="13">
        <v>45350</v>
      </c>
      <c r="O895" s="13">
        <v>45473</v>
      </c>
      <c r="P895" s="15">
        <v>122</v>
      </c>
      <c r="Q895" s="11" t="s">
        <v>619</v>
      </c>
      <c r="R895" s="11">
        <f>+VLOOKUP(A895,[1]Hoja2!$A$4:$B$2887,2,FALSE)</f>
        <v>10339544</v>
      </c>
      <c r="S895" s="11">
        <f t="shared" si="26"/>
        <v>0</v>
      </c>
      <c r="T895" s="19">
        <f t="shared" si="27"/>
        <v>100</v>
      </c>
      <c r="U895" s="5">
        <v>0</v>
      </c>
      <c r="V895" s="10" t="s">
        <v>3818</v>
      </c>
    </row>
    <row r="896" spans="1:22" s="4" customFormat="1" ht="63.75" x14ac:dyDescent="0.2">
      <c r="A896" s="5" t="s">
        <v>1514</v>
      </c>
      <c r="B896" s="5" t="s">
        <v>1514</v>
      </c>
      <c r="C896" s="5" t="s">
        <v>1784</v>
      </c>
      <c r="D896" s="6" t="s">
        <v>2229</v>
      </c>
      <c r="E896" s="18">
        <v>1032468613</v>
      </c>
      <c r="F896" s="7" t="s">
        <v>578</v>
      </c>
      <c r="G896" s="8">
        <v>34661</v>
      </c>
      <c r="H896" s="9" t="s">
        <v>2532</v>
      </c>
      <c r="I896" s="5" t="s">
        <v>580</v>
      </c>
      <c r="J896" s="5" t="s">
        <v>2906</v>
      </c>
      <c r="K896" s="5" t="s">
        <v>591</v>
      </c>
      <c r="L896" s="11">
        <v>3074700</v>
      </c>
      <c r="M896" s="13">
        <v>45348</v>
      </c>
      <c r="N896" s="13">
        <v>45348</v>
      </c>
      <c r="O896" s="13">
        <v>45382</v>
      </c>
      <c r="P896" s="15">
        <v>35</v>
      </c>
      <c r="Q896" s="11" t="s">
        <v>619</v>
      </c>
      <c r="R896" s="11">
        <f>+VLOOKUP(A896,[1]Hoja2!$A$4:$B$2887,2,FALSE)</f>
        <v>3074700</v>
      </c>
      <c r="S896" s="11">
        <f t="shared" si="26"/>
        <v>0</v>
      </c>
      <c r="T896" s="19">
        <f t="shared" si="27"/>
        <v>100</v>
      </c>
      <c r="U896" s="5">
        <v>0</v>
      </c>
      <c r="V896" s="10" t="s">
        <v>3819</v>
      </c>
    </row>
    <row r="897" spans="1:22" s="4" customFormat="1" ht="51" x14ac:dyDescent="0.2">
      <c r="A897" s="5" t="s">
        <v>1515</v>
      </c>
      <c r="B897" s="5" t="s">
        <v>1515</v>
      </c>
      <c r="C897" s="5" t="s">
        <v>20</v>
      </c>
      <c r="D897" s="6" t="s">
        <v>2230</v>
      </c>
      <c r="E897" s="18">
        <v>1010181969</v>
      </c>
      <c r="F897" s="7" t="s">
        <v>578</v>
      </c>
      <c r="G897" s="8">
        <v>32473</v>
      </c>
      <c r="H897" s="9" t="s">
        <v>2618</v>
      </c>
      <c r="I897" s="5" t="s">
        <v>580</v>
      </c>
      <c r="J897" s="5" t="s">
        <v>2906</v>
      </c>
      <c r="K897" s="5" t="s">
        <v>591</v>
      </c>
      <c r="L897" s="11">
        <v>9618180</v>
      </c>
      <c r="M897" s="13">
        <v>45348</v>
      </c>
      <c r="N897" s="13">
        <v>45352</v>
      </c>
      <c r="O897" s="13">
        <v>45473</v>
      </c>
      <c r="P897" s="15">
        <v>119</v>
      </c>
      <c r="Q897" s="11" t="s">
        <v>619</v>
      </c>
      <c r="R897" s="11">
        <f>+VLOOKUP(A897,[1]Hoja2!$A$4:$B$2887,2,FALSE)</f>
        <v>9618180</v>
      </c>
      <c r="S897" s="11">
        <f t="shared" si="26"/>
        <v>0</v>
      </c>
      <c r="T897" s="19">
        <f t="shared" si="27"/>
        <v>100</v>
      </c>
      <c r="U897" s="5">
        <v>0</v>
      </c>
      <c r="V897" s="10" t="s">
        <v>3820</v>
      </c>
    </row>
    <row r="898" spans="1:22" s="4" customFormat="1" ht="63.75" x14ac:dyDescent="0.2">
      <c r="A898" s="5" t="s">
        <v>1516</v>
      </c>
      <c r="B898" s="5" t="s">
        <v>1516</v>
      </c>
      <c r="C898" s="5" t="s">
        <v>1784</v>
      </c>
      <c r="D898" s="6" t="s">
        <v>2231</v>
      </c>
      <c r="E898" s="18">
        <v>1016062029</v>
      </c>
      <c r="F898" s="7" t="s">
        <v>578</v>
      </c>
      <c r="G898" s="8">
        <v>34319</v>
      </c>
      <c r="H898" s="9" t="s">
        <v>2532</v>
      </c>
      <c r="I898" s="5" t="s">
        <v>580</v>
      </c>
      <c r="J898" s="5" t="s">
        <v>2906</v>
      </c>
      <c r="K898" s="5" t="s">
        <v>591</v>
      </c>
      <c r="L898" s="11">
        <v>3074700</v>
      </c>
      <c r="M898" s="13">
        <v>45345</v>
      </c>
      <c r="N898" s="13">
        <v>45348</v>
      </c>
      <c r="O898" s="13">
        <v>45382</v>
      </c>
      <c r="P898" s="15">
        <v>35</v>
      </c>
      <c r="Q898" s="11" t="s">
        <v>619</v>
      </c>
      <c r="R898" s="11">
        <f>+VLOOKUP(A898,[1]Hoja2!$A$4:$B$2887,2,FALSE)</f>
        <v>3074700</v>
      </c>
      <c r="S898" s="11">
        <f t="shared" si="26"/>
        <v>0</v>
      </c>
      <c r="T898" s="19">
        <f t="shared" si="27"/>
        <v>100</v>
      </c>
      <c r="U898" s="5">
        <v>0</v>
      </c>
      <c r="V898" s="10" t="s">
        <v>3821</v>
      </c>
    </row>
    <row r="899" spans="1:22" s="4" customFormat="1" ht="51" x14ac:dyDescent="0.2">
      <c r="A899" s="5" t="s">
        <v>1517</v>
      </c>
      <c r="B899" s="5" t="s">
        <v>1517</v>
      </c>
      <c r="C899" s="5" t="s">
        <v>20</v>
      </c>
      <c r="D899" s="6" t="s">
        <v>438</v>
      </c>
      <c r="E899" s="18">
        <v>1026290743</v>
      </c>
      <c r="F899" s="7" t="s">
        <v>578</v>
      </c>
      <c r="G899" s="8">
        <v>34822</v>
      </c>
      <c r="H899" s="9" t="s">
        <v>2537</v>
      </c>
      <c r="I899" s="5" t="s">
        <v>580</v>
      </c>
      <c r="J899" s="5" t="s">
        <v>614</v>
      </c>
      <c r="K899" s="5" t="s">
        <v>591</v>
      </c>
      <c r="L899" s="11">
        <v>14395920</v>
      </c>
      <c r="M899" s="13">
        <v>45348</v>
      </c>
      <c r="N899" s="13">
        <v>45352</v>
      </c>
      <c r="O899" s="13">
        <v>45473</v>
      </c>
      <c r="P899" s="15">
        <v>119</v>
      </c>
      <c r="Q899" s="11" t="s">
        <v>619</v>
      </c>
      <c r="R899" s="11">
        <f>+VLOOKUP(A899,[1]Hoja2!$A$4:$B$2887,2,FALSE)</f>
        <v>14395920</v>
      </c>
      <c r="S899" s="11">
        <f t="shared" si="26"/>
        <v>0</v>
      </c>
      <c r="T899" s="19">
        <f t="shared" si="27"/>
        <v>100</v>
      </c>
      <c r="U899" s="5">
        <v>0</v>
      </c>
      <c r="V899" s="10" t="s">
        <v>3822</v>
      </c>
    </row>
    <row r="900" spans="1:22" s="4" customFormat="1" ht="51" x14ac:dyDescent="0.2">
      <c r="A900" s="5" t="s">
        <v>1518</v>
      </c>
      <c r="B900" s="5" t="s">
        <v>1518</v>
      </c>
      <c r="C900" s="5" t="s">
        <v>20</v>
      </c>
      <c r="D900" s="6" t="s">
        <v>322</v>
      </c>
      <c r="E900" s="18">
        <v>1023954578</v>
      </c>
      <c r="F900" s="7" t="s">
        <v>578</v>
      </c>
      <c r="G900" s="8">
        <v>35338</v>
      </c>
      <c r="H900" s="9" t="s">
        <v>2537</v>
      </c>
      <c r="I900" s="5" t="s">
        <v>580</v>
      </c>
      <c r="J900" s="5" t="s">
        <v>2906</v>
      </c>
      <c r="K900" s="5" t="s">
        <v>591</v>
      </c>
      <c r="L900" s="11">
        <v>14395920</v>
      </c>
      <c r="M900" s="13">
        <v>45349</v>
      </c>
      <c r="N900" s="13">
        <v>45352</v>
      </c>
      <c r="O900" s="13">
        <v>45473</v>
      </c>
      <c r="P900" s="15">
        <v>119</v>
      </c>
      <c r="Q900" s="11" t="s">
        <v>619</v>
      </c>
      <c r="R900" s="11">
        <f>+VLOOKUP(A900,[1]Hoja2!$A$4:$B$2887,2,FALSE)</f>
        <v>14395920</v>
      </c>
      <c r="S900" s="11">
        <f t="shared" ref="S900:S963" si="28">+L900-R900</f>
        <v>0</v>
      </c>
      <c r="T900" s="19">
        <f t="shared" si="27"/>
        <v>100</v>
      </c>
      <c r="U900" s="5">
        <v>0</v>
      </c>
      <c r="V900" s="10" t="s">
        <v>3823</v>
      </c>
    </row>
    <row r="901" spans="1:22" s="4" customFormat="1" ht="51" x14ac:dyDescent="0.2">
      <c r="A901" s="5" t="s">
        <v>1519</v>
      </c>
      <c r="B901" s="5" t="s">
        <v>1519</v>
      </c>
      <c r="C901" s="5" t="s">
        <v>20</v>
      </c>
      <c r="D901" s="6" t="s">
        <v>389</v>
      </c>
      <c r="E901" s="18">
        <v>1020741832</v>
      </c>
      <c r="F901" s="7" t="s">
        <v>578</v>
      </c>
      <c r="G901" s="8">
        <v>32608</v>
      </c>
      <c r="H901" s="9" t="s">
        <v>2537</v>
      </c>
      <c r="I901" s="5" t="s">
        <v>580</v>
      </c>
      <c r="J901" s="5" t="s">
        <v>2906</v>
      </c>
      <c r="K901" s="5" t="s">
        <v>591</v>
      </c>
      <c r="L901" s="11">
        <v>14395920</v>
      </c>
      <c r="M901" s="13">
        <v>45348</v>
      </c>
      <c r="N901" s="13">
        <v>45352</v>
      </c>
      <c r="O901" s="13">
        <v>45473</v>
      </c>
      <c r="P901" s="15">
        <v>119</v>
      </c>
      <c r="Q901" s="11" t="s">
        <v>619</v>
      </c>
      <c r="R901" s="11">
        <f>+VLOOKUP(A901,[1]Hoja2!$A$4:$B$2887,2,FALSE)</f>
        <v>14395920</v>
      </c>
      <c r="S901" s="11">
        <f t="shared" si="28"/>
        <v>0</v>
      </c>
      <c r="T901" s="19">
        <f t="shared" ref="T901:T964" si="29">IF(S901="0","0",+R901*100/L901)</f>
        <v>100</v>
      </c>
      <c r="U901" s="5">
        <v>0</v>
      </c>
      <c r="V901" s="10" t="s">
        <v>3824</v>
      </c>
    </row>
    <row r="902" spans="1:22" s="4" customFormat="1" ht="63.75" x14ac:dyDescent="0.2">
      <c r="A902" s="5" t="s">
        <v>1520</v>
      </c>
      <c r="B902" s="5" t="s">
        <v>1520</v>
      </c>
      <c r="C902" s="5" t="s">
        <v>1784</v>
      </c>
      <c r="D902" s="6" t="s">
        <v>2232</v>
      </c>
      <c r="E902" s="18">
        <v>1026279992</v>
      </c>
      <c r="F902" s="7" t="s">
        <v>578</v>
      </c>
      <c r="G902" s="8">
        <v>33601</v>
      </c>
      <c r="H902" s="9" t="s">
        <v>2767</v>
      </c>
      <c r="I902" s="5" t="s">
        <v>580</v>
      </c>
      <c r="J902" s="5" t="s">
        <v>606</v>
      </c>
      <c r="K902" s="5" t="s">
        <v>589</v>
      </c>
      <c r="L902" s="11">
        <v>15335550</v>
      </c>
      <c r="M902" s="13">
        <v>45345</v>
      </c>
      <c r="N902" s="13">
        <v>45350</v>
      </c>
      <c r="O902" s="13">
        <v>45473</v>
      </c>
      <c r="P902" s="15">
        <v>122</v>
      </c>
      <c r="Q902" s="11" t="s">
        <v>619</v>
      </c>
      <c r="R902" s="11">
        <f>+VLOOKUP(A902,[1]Hoja2!$A$4:$B$2887,2,FALSE)</f>
        <v>15335550</v>
      </c>
      <c r="S902" s="11">
        <f t="shared" si="28"/>
        <v>0</v>
      </c>
      <c r="T902" s="19">
        <f t="shared" si="29"/>
        <v>100</v>
      </c>
      <c r="U902" s="5">
        <v>0</v>
      </c>
      <c r="V902" s="10" t="s">
        <v>3825</v>
      </c>
    </row>
    <row r="903" spans="1:22" s="4" customFormat="1" ht="51" x14ac:dyDescent="0.2">
      <c r="A903" s="5" t="s">
        <v>1521</v>
      </c>
      <c r="B903" s="5" t="s">
        <v>1521</v>
      </c>
      <c r="C903" s="5" t="s">
        <v>20</v>
      </c>
      <c r="D903" s="6" t="s">
        <v>444</v>
      </c>
      <c r="E903" s="18">
        <v>1020815603</v>
      </c>
      <c r="F903" s="7" t="s">
        <v>578</v>
      </c>
      <c r="G903" s="8">
        <v>35184</v>
      </c>
      <c r="H903" s="9" t="s">
        <v>2537</v>
      </c>
      <c r="I903" s="5" t="s">
        <v>580</v>
      </c>
      <c r="J903" s="5" t="s">
        <v>2906</v>
      </c>
      <c r="K903" s="5" t="s">
        <v>591</v>
      </c>
      <c r="L903" s="11">
        <v>14395920</v>
      </c>
      <c r="M903" s="13">
        <v>45345</v>
      </c>
      <c r="N903" s="13">
        <v>45352</v>
      </c>
      <c r="O903" s="13">
        <v>45473</v>
      </c>
      <c r="P903" s="15">
        <v>119</v>
      </c>
      <c r="Q903" s="11" t="s">
        <v>619</v>
      </c>
      <c r="R903" s="11">
        <f>+VLOOKUP(A903,[1]Hoja2!$A$4:$B$2887,2,FALSE)</f>
        <v>14395920</v>
      </c>
      <c r="S903" s="11">
        <f t="shared" si="28"/>
        <v>0</v>
      </c>
      <c r="T903" s="19">
        <f t="shared" si="29"/>
        <v>100</v>
      </c>
      <c r="U903" s="5">
        <v>0</v>
      </c>
      <c r="V903" s="10" t="s">
        <v>3826</v>
      </c>
    </row>
    <row r="904" spans="1:22" s="4" customFormat="1" ht="51" x14ac:dyDescent="0.2">
      <c r="A904" s="5" t="s">
        <v>1522</v>
      </c>
      <c r="B904" s="5" t="s">
        <v>1522</v>
      </c>
      <c r="C904" s="5" t="s">
        <v>20</v>
      </c>
      <c r="D904" s="6" t="s">
        <v>2233</v>
      </c>
      <c r="E904" s="18">
        <v>52734802</v>
      </c>
      <c r="F904" s="7" t="s">
        <v>578</v>
      </c>
      <c r="G904" s="8">
        <v>30586</v>
      </c>
      <c r="H904" s="9" t="s">
        <v>2586</v>
      </c>
      <c r="I904" s="5" t="s">
        <v>580</v>
      </c>
      <c r="J904" s="5" t="s">
        <v>2906</v>
      </c>
      <c r="K904" s="5" t="s">
        <v>591</v>
      </c>
      <c r="L904" s="11">
        <v>9618180</v>
      </c>
      <c r="M904" s="13">
        <v>45345</v>
      </c>
      <c r="N904" s="13">
        <v>45352</v>
      </c>
      <c r="O904" s="13">
        <v>45473</v>
      </c>
      <c r="P904" s="15">
        <v>119</v>
      </c>
      <c r="Q904" s="11" t="s">
        <v>619</v>
      </c>
      <c r="R904" s="11">
        <f>+VLOOKUP(A904,[1]Hoja2!$A$4:$B$2887,2,FALSE)</f>
        <v>9618180</v>
      </c>
      <c r="S904" s="11">
        <f t="shared" si="28"/>
        <v>0</v>
      </c>
      <c r="T904" s="19">
        <f t="shared" si="29"/>
        <v>100</v>
      </c>
      <c r="U904" s="5">
        <v>0</v>
      </c>
      <c r="V904" s="10" t="s">
        <v>3827</v>
      </c>
    </row>
    <row r="905" spans="1:22" s="4" customFormat="1" ht="51" x14ac:dyDescent="0.2">
      <c r="A905" s="5" t="s">
        <v>1523</v>
      </c>
      <c r="B905" s="5" t="s">
        <v>1523</v>
      </c>
      <c r="C905" s="5" t="s">
        <v>1784</v>
      </c>
      <c r="D905" s="6" t="s">
        <v>2234</v>
      </c>
      <c r="E905" s="18">
        <v>1012425136</v>
      </c>
      <c r="F905" s="7" t="s">
        <v>578</v>
      </c>
      <c r="G905" s="8">
        <v>34906</v>
      </c>
      <c r="H905" s="9" t="s">
        <v>2554</v>
      </c>
      <c r="I905" s="5" t="s">
        <v>580</v>
      </c>
      <c r="J905" s="5" t="s">
        <v>2906</v>
      </c>
      <c r="K905" s="5" t="s">
        <v>591</v>
      </c>
      <c r="L905" s="11">
        <v>10290115</v>
      </c>
      <c r="M905" s="13">
        <v>45348</v>
      </c>
      <c r="N905" s="13">
        <v>45350</v>
      </c>
      <c r="O905" s="13">
        <v>45473</v>
      </c>
      <c r="P905" s="15">
        <v>122</v>
      </c>
      <c r="Q905" s="11" t="s">
        <v>619</v>
      </c>
      <c r="R905" s="11">
        <f>+VLOOKUP(A905,[1]Hoja2!$A$4:$B$2887,2,FALSE)</f>
        <v>10290115</v>
      </c>
      <c r="S905" s="11">
        <f t="shared" si="28"/>
        <v>0</v>
      </c>
      <c r="T905" s="19">
        <f t="shared" si="29"/>
        <v>100</v>
      </c>
      <c r="U905" s="5">
        <v>0</v>
      </c>
      <c r="V905" s="10" t="s">
        <v>3828</v>
      </c>
    </row>
    <row r="906" spans="1:22" s="4" customFormat="1" ht="51" x14ac:dyDescent="0.2">
      <c r="A906" s="5" t="s">
        <v>1524</v>
      </c>
      <c r="B906" s="5" t="s">
        <v>1524</v>
      </c>
      <c r="C906" s="5" t="s">
        <v>1784</v>
      </c>
      <c r="D906" s="6" t="s">
        <v>457</v>
      </c>
      <c r="E906" s="18">
        <v>80723970</v>
      </c>
      <c r="F906" s="7" t="s">
        <v>578</v>
      </c>
      <c r="G906" s="8">
        <v>29972</v>
      </c>
      <c r="H906" s="9" t="s">
        <v>2783</v>
      </c>
      <c r="I906" s="5" t="s">
        <v>580</v>
      </c>
      <c r="J906" s="5" t="s">
        <v>2906</v>
      </c>
      <c r="K906" s="5" t="s">
        <v>591</v>
      </c>
      <c r="L906" s="11">
        <v>14395920</v>
      </c>
      <c r="M906" s="13">
        <v>45345</v>
      </c>
      <c r="N906" s="13">
        <v>45352</v>
      </c>
      <c r="O906" s="13">
        <v>45473</v>
      </c>
      <c r="P906" s="15">
        <v>119</v>
      </c>
      <c r="Q906" s="11" t="s">
        <v>619</v>
      </c>
      <c r="R906" s="11">
        <f>+VLOOKUP(A906,[1]Hoja2!$A$4:$B$2887,2,FALSE)</f>
        <v>14395920</v>
      </c>
      <c r="S906" s="11">
        <f t="shared" si="28"/>
        <v>0</v>
      </c>
      <c r="T906" s="19">
        <f t="shared" si="29"/>
        <v>100</v>
      </c>
      <c r="U906" s="5">
        <v>0</v>
      </c>
      <c r="V906" s="10" t="s">
        <v>3829</v>
      </c>
    </row>
    <row r="907" spans="1:22" s="4" customFormat="1" ht="51" x14ac:dyDescent="0.2">
      <c r="A907" s="5" t="s">
        <v>1525</v>
      </c>
      <c r="B907" s="5" t="s">
        <v>1525</v>
      </c>
      <c r="C907" s="5" t="s">
        <v>1784</v>
      </c>
      <c r="D907" s="6" t="s">
        <v>2235</v>
      </c>
      <c r="E907" s="18">
        <v>1070966366</v>
      </c>
      <c r="F907" s="7" t="s">
        <v>578</v>
      </c>
      <c r="G907" s="8">
        <v>34002</v>
      </c>
      <c r="H907" s="9" t="s">
        <v>2554</v>
      </c>
      <c r="I907" s="5" t="s">
        <v>580</v>
      </c>
      <c r="J907" s="5" t="s">
        <v>2906</v>
      </c>
      <c r="K907" s="5" t="s">
        <v>591</v>
      </c>
      <c r="L907" s="11">
        <v>9572200</v>
      </c>
      <c r="M907" s="13">
        <v>45348</v>
      </c>
      <c r="N907" s="13">
        <v>45352</v>
      </c>
      <c r="O907" s="13">
        <v>45473</v>
      </c>
      <c r="P907" s="15">
        <v>119</v>
      </c>
      <c r="Q907" s="11" t="s">
        <v>619</v>
      </c>
      <c r="R907" s="11">
        <f>+VLOOKUP(A907,[1]Hoja2!$A$4:$B$2887,2,FALSE)</f>
        <v>9572200</v>
      </c>
      <c r="S907" s="11">
        <f t="shared" si="28"/>
        <v>0</v>
      </c>
      <c r="T907" s="19">
        <f t="shared" si="29"/>
        <v>100</v>
      </c>
      <c r="U907" s="5">
        <v>0</v>
      </c>
      <c r="V907" s="10" t="s">
        <v>3830</v>
      </c>
    </row>
    <row r="908" spans="1:22" s="4" customFormat="1" ht="51" x14ac:dyDescent="0.2">
      <c r="A908" s="5" t="s">
        <v>1526</v>
      </c>
      <c r="B908" s="5" t="s">
        <v>1526</v>
      </c>
      <c r="C908" s="5" t="s">
        <v>20</v>
      </c>
      <c r="D908" s="6" t="s">
        <v>352</v>
      </c>
      <c r="E908" s="18">
        <v>1018480151</v>
      </c>
      <c r="F908" s="7" t="s">
        <v>578</v>
      </c>
      <c r="G908" s="8">
        <v>34977</v>
      </c>
      <c r="H908" s="9" t="s">
        <v>2537</v>
      </c>
      <c r="I908" s="5" t="s">
        <v>580</v>
      </c>
      <c r="J908" s="5" t="s">
        <v>2906</v>
      </c>
      <c r="K908" s="5" t="s">
        <v>591</v>
      </c>
      <c r="L908" s="11">
        <v>14395920</v>
      </c>
      <c r="M908" s="13">
        <v>45349</v>
      </c>
      <c r="N908" s="13">
        <v>45352</v>
      </c>
      <c r="O908" s="13">
        <v>45473</v>
      </c>
      <c r="P908" s="15">
        <v>119</v>
      </c>
      <c r="Q908" s="11" t="s">
        <v>619</v>
      </c>
      <c r="R908" s="11">
        <f>+VLOOKUP(A908,[1]Hoja2!$A$4:$B$2887,2,FALSE)</f>
        <v>14395920</v>
      </c>
      <c r="S908" s="11">
        <f t="shared" si="28"/>
        <v>0</v>
      </c>
      <c r="T908" s="19">
        <f t="shared" si="29"/>
        <v>100</v>
      </c>
      <c r="U908" s="5">
        <v>0</v>
      </c>
      <c r="V908" s="10" t="s">
        <v>3831</v>
      </c>
    </row>
    <row r="909" spans="1:22" s="4" customFormat="1" ht="51" x14ac:dyDescent="0.2">
      <c r="A909" s="5" t="s">
        <v>1527</v>
      </c>
      <c r="B909" s="5" t="s">
        <v>1527</v>
      </c>
      <c r="C909" s="5" t="s">
        <v>20</v>
      </c>
      <c r="D909" s="6" t="s">
        <v>426</v>
      </c>
      <c r="E909" s="18">
        <v>79780847</v>
      </c>
      <c r="F909" s="7" t="s">
        <v>578</v>
      </c>
      <c r="G909" s="8">
        <v>27407</v>
      </c>
      <c r="H909" s="9" t="s">
        <v>2523</v>
      </c>
      <c r="I909" s="5" t="s">
        <v>580</v>
      </c>
      <c r="J909" s="5" t="s">
        <v>2906</v>
      </c>
      <c r="K909" s="5" t="s">
        <v>591</v>
      </c>
      <c r="L909" s="11">
        <v>14395920</v>
      </c>
      <c r="M909" s="13">
        <v>45348</v>
      </c>
      <c r="N909" s="13">
        <v>45352</v>
      </c>
      <c r="O909" s="13">
        <v>45473</v>
      </c>
      <c r="P909" s="15">
        <v>119</v>
      </c>
      <c r="Q909" s="11" t="s">
        <v>619</v>
      </c>
      <c r="R909" s="11">
        <f>+VLOOKUP(A909,[1]Hoja2!$A$4:$B$2887,2,FALSE)</f>
        <v>14395920</v>
      </c>
      <c r="S909" s="11">
        <f t="shared" si="28"/>
        <v>0</v>
      </c>
      <c r="T909" s="19">
        <f t="shared" si="29"/>
        <v>100</v>
      </c>
      <c r="U909" s="5">
        <v>0</v>
      </c>
      <c r="V909" s="10" t="s">
        <v>3832</v>
      </c>
    </row>
    <row r="910" spans="1:22" s="4" customFormat="1" ht="51" x14ac:dyDescent="0.2">
      <c r="A910" s="5" t="s">
        <v>1528</v>
      </c>
      <c r="B910" s="5" t="s">
        <v>1528</v>
      </c>
      <c r="C910" s="5" t="s">
        <v>20</v>
      </c>
      <c r="D910" s="6" t="s">
        <v>2236</v>
      </c>
      <c r="E910" s="18">
        <v>1022431893</v>
      </c>
      <c r="F910" s="7" t="s">
        <v>578</v>
      </c>
      <c r="G910" s="8">
        <v>35755</v>
      </c>
      <c r="H910" s="9" t="s">
        <v>2618</v>
      </c>
      <c r="I910" s="5" t="s">
        <v>580</v>
      </c>
      <c r="J910" s="5" t="s">
        <v>2906</v>
      </c>
      <c r="K910" s="5" t="s">
        <v>591</v>
      </c>
      <c r="L910" s="11">
        <v>10339544</v>
      </c>
      <c r="M910" s="13">
        <v>45349</v>
      </c>
      <c r="N910" s="13">
        <v>45355</v>
      </c>
      <c r="O910" s="13">
        <v>45473</v>
      </c>
      <c r="P910" s="15">
        <v>116</v>
      </c>
      <c r="Q910" s="11" t="s">
        <v>619</v>
      </c>
      <c r="R910" s="11">
        <f>+VLOOKUP(A910,[1]Hoja2!$A$4:$B$2887,2,FALSE)</f>
        <v>10339544</v>
      </c>
      <c r="S910" s="11">
        <f t="shared" si="28"/>
        <v>0</v>
      </c>
      <c r="T910" s="19">
        <f t="shared" si="29"/>
        <v>100</v>
      </c>
      <c r="U910" s="5">
        <v>0</v>
      </c>
      <c r="V910" s="10" t="s">
        <v>3833</v>
      </c>
    </row>
    <row r="911" spans="1:22" s="4" customFormat="1" ht="51" x14ac:dyDescent="0.2">
      <c r="A911" s="5" t="s">
        <v>1529</v>
      </c>
      <c r="B911" s="5" t="s">
        <v>1529</v>
      </c>
      <c r="C911" s="5" t="s">
        <v>20</v>
      </c>
      <c r="D911" s="6" t="s">
        <v>2237</v>
      </c>
      <c r="E911" s="18">
        <v>1012413182</v>
      </c>
      <c r="F911" s="7" t="s">
        <v>578</v>
      </c>
      <c r="G911" s="8">
        <v>34559</v>
      </c>
      <c r="H911" s="9" t="s">
        <v>2618</v>
      </c>
      <c r="I911" s="5" t="s">
        <v>580</v>
      </c>
      <c r="J911" s="5" t="s">
        <v>2906</v>
      </c>
      <c r="K911" s="5" t="s">
        <v>591</v>
      </c>
      <c r="L911" s="11">
        <v>10339544</v>
      </c>
      <c r="M911" s="13">
        <v>45349</v>
      </c>
      <c r="N911" s="13">
        <v>45351</v>
      </c>
      <c r="O911" s="13">
        <v>45473</v>
      </c>
      <c r="P911" s="15">
        <v>120</v>
      </c>
      <c r="Q911" s="11" t="s">
        <v>619</v>
      </c>
      <c r="R911" s="11">
        <f>+VLOOKUP(A911,[1]Hoja2!$A$4:$B$2887,2,FALSE)</f>
        <v>10339544</v>
      </c>
      <c r="S911" s="11">
        <f t="shared" si="28"/>
        <v>0</v>
      </c>
      <c r="T911" s="19">
        <f t="shared" si="29"/>
        <v>100</v>
      </c>
      <c r="U911" s="5">
        <v>0</v>
      </c>
      <c r="V911" s="10" t="s">
        <v>3834</v>
      </c>
    </row>
    <row r="912" spans="1:22" s="4" customFormat="1" ht="51" x14ac:dyDescent="0.2">
      <c r="A912" s="5" t="s">
        <v>1530</v>
      </c>
      <c r="B912" s="5" t="s">
        <v>1530</v>
      </c>
      <c r="C912" s="5" t="s">
        <v>1784</v>
      </c>
      <c r="D912" s="6" t="s">
        <v>459</v>
      </c>
      <c r="E912" s="18">
        <v>1041258335</v>
      </c>
      <c r="F912" s="7" t="s">
        <v>578</v>
      </c>
      <c r="G912" s="8">
        <v>31795</v>
      </c>
      <c r="H912" s="9" t="s">
        <v>2554</v>
      </c>
      <c r="I912" s="5" t="s">
        <v>580</v>
      </c>
      <c r="J912" s="5" t="s">
        <v>2906</v>
      </c>
      <c r="K912" s="5" t="s">
        <v>591</v>
      </c>
      <c r="L912" s="11">
        <v>15475614</v>
      </c>
      <c r="M912" s="13">
        <v>45348</v>
      </c>
      <c r="N912" s="13">
        <v>45349</v>
      </c>
      <c r="O912" s="13">
        <v>45473</v>
      </c>
      <c r="P912" s="15">
        <v>123</v>
      </c>
      <c r="Q912" s="11" t="s">
        <v>619</v>
      </c>
      <c r="R912" s="11">
        <f>+VLOOKUP(A912,[1]Hoja2!$A$4:$B$2887,2,FALSE)</f>
        <v>15475614</v>
      </c>
      <c r="S912" s="11">
        <f t="shared" si="28"/>
        <v>0</v>
      </c>
      <c r="T912" s="19">
        <f t="shared" si="29"/>
        <v>100</v>
      </c>
      <c r="U912" s="5">
        <v>0</v>
      </c>
      <c r="V912" s="10" t="s">
        <v>3835</v>
      </c>
    </row>
    <row r="913" spans="1:22" s="4" customFormat="1" ht="51" x14ac:dyDescent="0.2">
      <c r="A913" s="5" t="s">
        <v>1531</v>
      </c>
      <c r="B913" s="5" t="s">
        <v>1531</v>
      </c>
      <c r="C913" s="5" t="s">
        <v>20</v>
      </c>
      <c r="D913" s="6" t="s">
        <v>2238</v>
      </c>
      <c r="E913" s="18">
        <v>1148707103</v>
      </c>
      <c r="F913" s="7" t="s">
        <v>578</v>
      </c>
      <c r="G913" s="8">
        <v>34496</v>
      </c>
      <c r="H913" s="9" t="s">
        <v>2618</v>
      </c>
      <c r="I913" s="5" t="s">
        <v>580</v>
      </c>
      <c r="J913" s="5" t="s">
        <v>2906</v>
      </c>
      <c r="K913" s="5" t="s">
        <v>591</v>
      </c>
      <c r="L913" s="11">
        <v>9618180</v>
      </c>
      <c r="M913" s="13">
        <v>45349</v>
      </c>
      <c r="N913" s="13">
        <v>45352</v>
      </c>
      <c r="O913" s="13">
        <v>45473</v>
      </c>
      <c r="P913" s="15">
        <v>119</v>
      </c>
      <c r="Q913" s="11" t="s">
        <v>619</v>
      </c>
      <c r="R913" s="11">
        <f>+VLOOKUP(A913,[1]Hoja2!$A$4:$B$2887,2,FALSE)</f>
        <v>9618180</v>
      </c>
      <c r="S913" s="11">
        <f t="shared" si="28"/>
        <v>0</v>
      </c>
      <c r="T913" s="19">
        <f t="shared" si="29"/>
        <v>100</v>
      </c>
      <c r="U913" s="5">
        <v>0</v>
      </c>
      <c r="V913" s="10" t="s">
        <v>3836</v>
      </c>
    </row>
    <row r="914" spans="1:22" s="4" customFormat="1" ht="51" x14ac:dyDescent="0.2">
      <c r="A914" s="5" t="s">
        <v>1532</v>
      </c>
      <c r="B914" s="5" t="s">
        <v>1532</v>
      </c>
      <c r="C914" s="5" t="s">
        <v>20</v>
      </c>
      <c r="D914" s="6" t="s">
        <v>2239</v>
      </c>
      <c r="E914" s="18">
        <v>1073710598</v>
      </c>
      <c r="F914" s="7" t="s">
        <v>578</v>
      </c>
      <c r="G914" s="8">
        <v>35560</v>
      </c>
      <c r="H914" s="9" t="s">
        <v>2586</v>
      </c>
      <c r="I914" s="5" t="s">
        <v>580</v>
      </c>
      <c r="J914" s="5" t="s">
        <v>2906</v>
      </c>
      <c r="K914" s="5" t="s">
        <v>591</v>
      </c>
      <c r="L914" s="11">
        <v>9618180</v>
      </c>
      <c r="M914" s="13">
        <v>45349</v>
      </c>
      <c r="N914" s="13">
        <v>45352</v>
      </c>
      <c r="O914" s="13">
        <v>45473</v>
      </c>
      <c r="P914" s="15">
        <v>119</v>
      </c>
      <c r="Q914" s="11" t="s">
        <v>619</v>
      </c>
      <c r="R914" s="11">
        <f>+VLOOKUP(A914,[1]Hoja2!$A$4:$B$2887,2,FALSE)</f>
        <v>9618180</v>
      </c>
      <c r="S914" s="11">
        <f t="shared" si="28"/>
        <v>0</v>
      </c>
      <c r="T914" s="19">
        <f t="shared" si="29"/>
        <v>100</v>
      </c>
      <c r="U914" s="5">
        <v>0</v>
      </c>
      <c r="V914" s="10" t="s">
        <v>3837</v>
      </c>
    </row>
    <row r="915" spans="1:22" s="4" customFormat="1" ht="51" x14ac:dyDescent="0.2">
      <c r="A915" s="5" t="s">
        <v>1533</v>
      </c>
      <c r="B915" s="5" t="s">
        <v>1533</v>
      </c>
      <c r="C915" s="5" t="s">
        <v>1784</v>
      </c>
      <c r="D915" s="6" t="s">
        <v>192</v>
      </c>
      <c r="E915" s="18">
        <v>1018475224</v>
      </c>
      <c r="F915" s="7" t="s">
        <v>578</v>
      </c>
      <c r="G915" s="8">
        <v>34793</v>
      </c>
      <c r="H915" s="9" t="s">
        <v>2784</v>
      </c>
      <c r="I915" s="5" t="s">
        <v>580</v>
      </c>
      <c r="J915" s="5" t="s">
        <v>603</v>
      </c>
      <c r="K915" s="5" t="s">
        <v>586</v>
      </c>
      <c r="L915" s="11">
        <v>33000000</v>
      </c>
      <c r="M915" s="13">
        <v>45349</v>
      </c>
      <c r="N915" s="13">
        <v>45350</v>
      </c>
      <c r="O915" s="13">
        <v>45653</v>
      </c>
      <c r="P915" s="15">
        <v>299</v>
      </c>
      <c r="Q915" s="11" t="s">
        <v>619</v>
      </c>
      <c r="R915" s="11">
        <f>+VLOOKUP(A915,[1]Hoja2!$A$4:$B$2887,2,FALSE)</f>
        <v>33000000</v>
      </c>
      <c r="S915" s="11">
        <f t="shared" si="28"/>
        <v>0</v>
      </c>
      <c r="T915" s="19">
        <f t="shared" si="29"/>
        <v>100</v>
      </c>
      <c r="U915" s="5">
        <v>0</v>
      </c>
      <c r="V915" s="10" t="s">
        <v>3838</v>
      </c>
    </row>
    <row r="916" spans="1:22" s="4" customFormat="1" ht="51" x14ac:dyDescent="0.2">
      <c r="A916" s="5" t="s">
        <v>1534</v>
      </c>
      <c r="B916" s="5" t="s">
        <v>1534</v>
      </c>
      <c r="C916" s="5" t="s">
        <v>1784</v>
      </c>
      <c r="D916" s="6" t="s">
        <v>2240</v>
      </c>
      <c r="E916" s="18">
        <v>1020818274</v>
      </c>
      <c r="F916" s="7" t="s">
        <v>578</v>
      </c>
      <c r="G916" s="8">
        <v>24340</v>
      </c>
      <c r="H916" s="9" t="s">
        <v>2785</v>
      </c>
      <c r="I916" s="5" t="s">
        <v>580</v>
      </c>
      <c r="J916" s="5" t="s">
        <v>603</v>
      </c>
      <c r="K916" s="5" t="s">
        <v>586</v>
      </c>
      <c r="L916" s="11">
        <v>32500000</v>
      </c>
      <c r="M916" s="13">
        <v>45349</v>
      </c>
      <c r="N916" s="13">
        <v>45350</v>
      </c>
      <c r="O916" s="13">
        <v>45653</v>
      </c>
      <c r="P916" s="15">
        <v>299</v>
      </c>
      <c r="Q916" s="11" t="s">
        <v>619</v>
      </c>
      <c r="R916" s="11">
        <f>+VLOOKUP(A916,[1]Hoja2!$A$4:$B$2887,2,FALSE)</f>
        <v>32500000</v>
      </c>
      <c r="S916" s="11">
        <f t="shared" si="28"/>
        <v>0</v>
      </c>
      <c r="T916" s="19">
        <f t="shared" si="29"/>
        <v>100</v>
      </c>
      <c r="U916" s="5">
        <v>0</v>
      </c>
      <c r="V916" s="10" t="s">
        <v>3839</v>
      </c>
    </row>
    <row r="917" spans="1:22" s="4" customFormat="1" ht="51" x14ac:dyDescent="0.2">
      <c r="A917" s="5" t="s">
        <v>1535</v>
      </c>
      <c r="B917" s="5" t="s">
        <v>1535</v>
      </c>
      <c r="C917" s="5" t="s">
        <v>1784</v>
      </c>
      <c r="D917" s="6" t="s">
        <v>2241</v>
      </c>
      <c r="E917" s="18">
        <v>1031165998</v>
      </c>
      <c r="F917" s="7" t="s">
        <v>578</v>
      </c>
      <c r="G917" s="8">
        <v>35264</v>
      </c>
      <c r="H917" s="9" t="s">
        <v>2783</v>
      </c>
      <c r="I917" s="5" t="s">
        <v>580</v>
      </c>
      <c r="J917" s="5" t="s">
        <v>2906</v>
      </c>
      <c r="K917" s="5" t="s">
        <v>591</v>
      </c>
      <c r="L917" s="11">
        <v>9572200</v>
      </c>
      <c r="M917" s="13">
        <v>45349</v>
      </c>
      <c r="N917" s="13">
        <v>45352</v>
      </c>
      <c r="O917" s="13">
        <v>45473</v>
      </c>
      <c r="P917" s="15">
        <v>119</v>
      </c>
      <c r="Q917" s="11" t="s">
        <v>619</v>
      </c>
      <c r="R917" s="11">
        <f>+VLOOKUP(A917,[1]Hoja2!$A$4:$B$2887,2,FALSE)</f>
        <v>9572200</v>
      </c>
      <c r="S917" s="11">
        <f t="shared" si="28"/>
        <v>0</v>
      </c>
      <c r="T917" s="19">
        <f t="shared" si="29"/>
        <v>100</v>
      </c>
      <c r="U917" s="5">
        <v>0</v>
      </c>
      <c r="V917" s="10" t="s">
        <v>3840</v>
      </c>
    </row>
    <row r="918" spans="1:22" s="4" customFormat="1" ht="51" x14ac:dyDescent="0.2">
      <c r="A918" s="5" t="s">
        <v>1536</v>
      </c>
      <c r="B918" s="5" t="s">
        <v>1536</v>
      </c>
      <c r="C918" s="5" t="s">
        <v>1784</v>
      </c>
      <c r="D918" s="6" t="s">
        <v>2242</v>
      </c>
      <c r="E918" s="18">
        <v>1010222770</v>
      </c>
      <c r="F918" s="7" t="s">
        <v>578</v>
      </c>
      <c r="G918" s="8">
        <v>34894</v>
      </c>
      <c r="H918" s="9" t="s">
        <v>2509</v>
      </c>
      <c r="I918" s="5" t="s">
        <v>580</v>
      </c>
      <c r="J918" s="5" t="s">
        <v>2906</v>
      </c>
      <c r="K918" s="5" t="s">
        <v>591</v>
      </c>
      <c r="L918" s="11">
        <v>9572200</v>
      </c>
      <c r="M918" s="13">
        <v>45349</v>
      </c>
      <c r="N918" s="13">
        <v>45352</v>
      </c>
      <c r="O918" s="13">
        <v>45473</v>
      </c>
      <c r="P918" s="15">
        <v>119</v>
      </c>
      <c r="Q918" s="11" t="s">
        <v>619</v>
      </c>
      <c r="R918" s="11">
        <f>+VLOOKUP(A918,[1]Hoja2!$A$4:$B$2887,2,FALSE)</f>
        <v>9572200</v>
      </c>
      <c r="S918" s="11">
        <f t="shared" si="28"/>
        <v>0</v>
      </c>
      <c r="T918" s="19">
        <f t="shared" si="29"/>
        <v>100</v>
      </c>
      <c r="U918" s="5">
        <v>0</v>
      </c>
      <c r="V918" s="10" t="s">
        <v>3841</v>
      </c>
    </row>
    <row r="919" spans="1:22" s="4" customFormat="1" ht="51" x14ac:dyDescent="0.2">
      <c r="A919" s="5" t="s">
        <v>1537</v>
      </c>
      <c r="B919" s="5" t="s">
        <v>1537</v>
      </c>
      <c r="C919" s="5" t="s">
        <v>1784</v>
      </c>
      <c r="D919" s="6" t="s">
        <v>2243</v>
      </c>
      <c r="E919" s="18">
        <v>1024552035</v>
      </c>
      <c r="F919" s="7" t="s">
        <v>578</v>
      </c>
      <c r="G919" s="8">
        <v>34454</v>
      </c>
      <c r="H919" s="9" t="s">
        <v>2554</v>
      </c>
      <c r="I919" s="5" t="s">
        <v>580</v>
      </c>
      <c r="J919" s="5" t="s">
        <v>2906</v>
      </c>
      <c r="K919" s="5" t="s">
        <v>591</v>
      </c>
      <c r="L919" s="11">
        <v>10290115</v>
      </c>
      <c r="M919" s="13">
        <v>45349</v>
      </c>
      <c r="N919" s="13">
        <v>45355</v>
      </c>
      <c r="O919" s="13">
        <v>45473</v>
      </c>
      <c r="P919" s="15">
        <v>116</v>
      </c>
      <c r="Q919" s="11" t="s">
        <v>619</v>
      </c>
      <c r="R919" s="11">
        <f>+VLOOKUP(A919,[1]Hoja2!$A$4:$B$2887,2,FALSE)</f>
        <v>10290115</v>
      </c>
      <c r="S919" s="11">
        <f t="shared" si="28"/>
        <v>0</v>
      </c>
      <c r="T919" s="19">
        <f t="shared" si="29"/>
        <v>100</v>
      </c>
      <c r="U919" s="5">
        <v>0</v>
      </c>
      <c r="V919" s="10" t="s">
        <v>3842</v>
      </c>
    </row>
    <row r="920" spans="1:22" s="4" customFormat="1" ht="51" x14ac:dyDescent="0.2">
      <c r="A920" s="5" t="s">
        <v>1538</v>
      </c>
      <c r="B920" s="5" t="s">
        <v>1538</v>
      </c>
      <c r="C920" s="5" t="s">
        <v>20</v>
      </c>
      <c r="D920" s="6" t="s">
        <v>2244</v>
      </c>
      <c r="E920" s="18">
        <v>1085254906</v>
      </c>
      <c r="F920" s="7" t="s">
        <v>578</v>
      </c>
      <c r="G920" s="8">
        <v>31782</v>
      </c>
      <c r="H920" s="9" t="s">
        <v>2523</v>
      </c>
      <c r="I920" s="5" t="s">
        <v>580</v>
      </c>
      <c r="J920" s="5" t="s">
        <v>2906</v>
      </c>
      <c r="K920" s="5" t="s">
        <v>591</v>
      </c>
      <c r="L920" s="11">
        <v>14395920</v>
      </c>
      <c r="M920" s="13">
        <v>45348</v>
      </c>
      <c r="N920" s="13">
        <v>45352</v>
      </c>
      <c r="O920" s="13">
        <v>45473</v>
      </c>
      <c r="P920" s="15">
        <v>119</v>
      </c>
      <c r="Q920" s="11" t="s">
        <v>619</v>
      </c>
      <c r="R920" s="11">
        <f>+VLOOKUP(A920,[1]Hoja2!$A$4:$B$2887,2,FALSE)</f>
        <v>10796940</v>
      </c>
      <c r="S920" s="11">
        <f t="shared" si="28"/>
        <v>3598980</v>
      </c>
      <c r="T920" s="19">
        <f t="shared" si="29"/>
        <v>75</v>
      </c>
      <c r="U920" s="5">
        <v>1</v>
      </c>
      <c r="V920" s="10" t="s">
        <v>3843</v>
      </c>
    </row>
    <row r="921" spans="1:22" s="4" customFormat="1" ht="51" x14ac:dyDescent="0.2">
      <c r="A921" s="5" t="s">
        <v>1539</v>
      </c>
      <c r="B921" s="5" t="s">
        <v>1539</v>
      </c>
      <c r="C921" s="5" t="s">
        <v>20</v>
      </c>
      <c r="D921" s="6" t="s">
        <v>2245</v>
      </c>
      <c r="E921" s="18">
        <v>1233501142</v>
      </c>
      <c r="F921" s="7" t="s">
        <v>578</v>
      </c>
      <c r="G921" s="8">
        <v>36017</v>
      </c>
      <c r="H921" s="9" t="s">
        <v>2586</v>
      </c>
      <c r="I921" s="5" t="s">
        <v>580</v>
      </c>
      <c r="J921" s="5" t="s">
        <v>2906</v>
      </c>
      <c r="K921" s="5" t="s">
        <v>591</v>
      </c>
      <c r="L921" s="11">
        <v>9618180</v>
      </c>
      <c r="M921" s="13">
        <v>45349</v>
      </c>
      <c r="N921" s="13">
        <v>45352</v>
      </c>
      <c r="O921" s="13">
        <v>45473</v>
      </c>
      <c r="P921" s="15">
        <v>119</v>
      </c>
      <c r="Q921" s="11" t="s">
        <v>619</v>
      </c>
      <c r="R921" s="11">
        <f>+VLOOKUP(A921,[1]Hoja2!$A$4:$B$2887,2,FALSE)</f>
        <v>9618180</v>
      </c>
      <c r="S921" s="11">
        <f t="shared" si="28"/>
        <v>0</v>
      </c>
      <c r="T921" s="19">
        <f t="shared" si="29"/>
        <v>100</v>
      </c>
      <c r="U921" s="5">
        <v>0</v>
      </c>
      <c r="V921" s="10" t="s">
        <v>3844</v>
      </c>
    </row>
    <row r="922" spans="1:22" s="4" customFormat="1" ht="51" x14ac:dyDescent="0.2">
      <c r="A922" s="5" t="s">
        <v>1540</v>
      </c>
      <c r="B922" s="5" t="s">
        <v>1540</v>
      </c>
      <c r="C922" s="5" t="s">
        <v>20</v>
      </c>
      <c r="D922" s="6" t="s">
        <v>2246</v>
      </c>
      <c r="E922" s="18">
        <v>1007462626</v>
      </c>
      <c r="F922" s="7" t="s">
        <v>578</v>
      </c>
      <c r="G922" s="8">
        <v>37218</v>
      </c>
      <c r="H922" s="9" t="s">
        <v>2586</v>
      </c>
      <c r="I922" s="5" t="s">
        <v>580</v>
      </c>
      <c r="J922" s="5" t="s">
        <v>2906</v>
      </c>
      <c r="K922" s="5" t="s">
        <v>591</v>
      </c>
      <c r="L922" s="11">
        <v>9618180</v>
      </c>
      <c r="M922" s="13">
        <v>45349</v>
      </c>
      <c r="N922" s="13">
        <v>45352</v>
      </c>
      <c r="O922" s="13">
        <v>45473</v>
      </c>
      <c r="P922" s="15">
        <v>119</v>
      </c>
      <c r="Q922" s="11" t="s">
        <v>619</v>
      </c>
      <c r="R922" s="11">
        <f>+VLOOKUP(A922,[1]Hoja2!$A$4:$B$2887,2,FALSE)</f>
        <v>9057120</v>
      </c>
      <c r="S922" s="11">
        <f t="shared" si="28"/>
        <v>561060</v>
      </c>
      <c r="T922" s="19">
        <f t="shared" si="29"/>
        <v>94.166671865155365</v>
      </c>
      <c r="U922" s="5">
        <v>1</v>
      </c>
      <c r="V922" s="10" t="s">
        <v>3845</v>
      </c>
    </row>
    <row r="923" spans="1:22" s="4" customFormat="1" ht="51" x14ac:dyDescent="0.2">
      <c r="A923" s="5" t="s">
        <v>1777</v>
      </c>
      <c r="B923" s="5" t="s">
        <v>1541</v>
      </c>
      <c r="C923" s="5" t="s">
        <v>20</v>
      </c>
      <c r="D923" s="6" t="s">
        <v>2247</v>
      </c>
      <c r="E923" s="18">
        <v>52997276</v>
      </c>
      <c r="F923" s="7" t="s">
        <v>578</v>
      </c>
      <c r="G923" s="8">
        <v>30823</v>
      </c>
      <c r="H923" s="9" t="s">
        <v>2537</v>
      </c>
      <c r="I923" s="5" t="s">
        <v>580</v>
      </c>
      <c r="J923" s="5" t="s">
        <v>2906</v>
      </c>
      <c r="K923" s="5" t="s">
        <v>591</v>
      </c>
      <c r="L923" s="11">
        <v>14395920</v>
      </c>
      <c r="M923" s="13">
        <v>45349</v>
      </c>
      <c r="N923" s="13">
        <v>45352</v>
      </c>
      <c r="O923" s="13">
        <v>45473</v>
      </c>
      <c r="P923" s="15">
        <v>119</v>
      </c>
      <c r="Q923" s="11" t="s">
        <v>619</v>
      </c>
      <c r="R923" s="11">
        <f>+L923</f>
        <v>14395920</v>
      </c>
      <c r="S923" s="11">
        <f t="shared" si="28"/>
        <v>0</v>
      </c>
      <c r="T923" s="19">
        <f t="shared" si="29"/>
        <v>100</v>
      </c>
      <c r="U923" s="5">
        <v>1</v>
      </c>
      <c r="V923" s="10" t="s">
        <v>3846</v>
      </c>
    </row>
    <row r="924" spans="1:22" s="4" customFormat="1" ht="51" x14ac:dyDescent="0.2">
      <c r="A924" s="5" t="s">
        <v>1542</v>
      </c>
      <c r="B924" s="5" t="s">
        <v>1542</v>
      </c>
      <c r="C924" s="5" t="s">
        <v>1784</v>
      </c>
      <c r="D924" s="6" t="s">
        <v>2248</v>
      </c>
      <c r="E924" s="18">
        <v>1020716816</v>
      </c>
      <c r="F924" s="7" t="s">
        <v>578</v>
      </c>
      <c r="G924" s="8">
        <v>31600</v>
      </c>
      <c r="H924" s="9" t="s">
        <v>2509</v>
      </c>
      <c r="I924" s="5" t="s">
        <v>580</v>
      </c>
      <c r="J924" s="5" t="s">
        <v>2906</v>
      </c>
      <c r="K924" s="5" t="s">
        <v>591</v>
      </c>
      <c r="L924" s="11">
        <v>9572200</v>
      </c>
      <c r="M924" s="13">
        <v>45349</v>
      </c>
      <c r="N924" s="13">
        <v>45352</v>
      </c>
      <c r="O924" s="13">
        <v>45473</v>
      </c>
      <c r="P924" s="15">
        <v>119</v>
      </c>
      <c r="Q924" s="11" t="s">
        <v>619</v>
      </c>
      <c r="R924" s="11">
        <f>+VLOOKUP(A924,[1]Hoja2!$A$4:$B$2887,2,FALSE)</f>
        <v>9572200</v>
      </c>
      <c r="S924" s="11">
        <f t="shared" si="28"/>
        <v>0</v>
      </c>
      <c r="T924" s="19">
        <f t="shared" si="29"/>
        <v>100</v>
      </c>
      <c r="U924" s="5">
        <v>0</v>
      </c>
      <c r="V924" s="10" t="s">
        <v>3847</v>
      </c>
    </row>
    <row r="925" spans="1:22" s="4" customFormat="1" ht="51" x14ac:dyDescent="0.2">
      <c r="A925" s="5" t="s">
        <v>1543</v>
      </c>
      <c r="B925" s="5" t="s">
        <v>1543</v>
      </c>
      <c r="C925" s="5" t="s">
        <v>1784</v>
      </c>
      <c r="D925" s="6" t="s">
        <v>2249</v>
      </c>
      <c r="E925" s="18">
        <v>1016075457</v>
      </c>
      <c r="F925" s="7" t="s">
        <v>578</v>
      </c>
      <c r="G925" s="8">
        <v>34803</v>
      </c>
      <c r="H925" s="9" t="s">
        <v>2509</v>
      </c>
      <c r="I925" s="5" t="s">
        <v>580</v>
      </c>
      <c r="J925" s="5" t="s">
        <v>2906</v>
      </c>
      <c r="K925" s="5" t="s">
        <v>591</v>
      </c>
      <c r="L925" s="11">
        <v>9572200</v>
      </c>
      <c r="M925" s="13">
        <v>45350</v>
      </c>
      <c r="N925" s="13">
        <v>45352</v>
      </c>
      <c r="O925" s="13">
        <v>45473</v>
      </c>
      <c r="P925" s="15">
        <v>119</v>
      </c>
      <c r="Q925" s="11" t="s">
        <v>619</v>
      </c>
      <c r="R925" s="11">
        <f>+VLOOKUP(A925,[1]Hoja2!$A$4:$B$2887,2,FALSE)</f>
        <v>9572200</v>
      </c>
      <c r="S925" s="11">
        <f t="shared" si="28"/>
        <v>0</v>
      </c>
      <c r="T925" s="19">
        <f t="shared" si="29"/>
        <v>100</v>
      </c>
      <c r="U925" s="5">
        <v>0</v>
      </c>
      <c r="V925" s="10" t="s">
        <v>3848</v>
      </c>
    </row>
    <row r="926" spans="1:22" s="4" customFormat="1" ht="51" x14ac:dyDescent="0.2">
      <c r="A926" s="5" t="s">
        <v>1544</v>
      </c>
      <c r="B926" s="5" t="s">
        <v>1544</v>
      </c>
      <c r="C926" s="5" t="s">
        <v>20</v>
      </c>
      <c r="D926" s="6" t="s">
        <v>2250</v>
      </c>
      <c r="E926" s="18">
        <v>1026289237</v>
      </c>
      <c r="F926" s="7" t="s">
        <v>578</v>
      </c>
      <c r="G926" s="8">
        <v>34583</v>
      </c>
      <c r="H926" s="9" t="s">
        <v>2618</v>
      </c>
      <c r="I926" s="5" t="s">
        <v>580</v>
      </c>
      <c r="J926" s="5" t="s">
        <v>2906</v>
      </c>
      <c r="K926" s="5" t="s">
        <v>591</v>
      </c>
      <c r="L926" s="11">
        <v>9618180</v>
      </c>
      <c r="M926" s="13">
        <v>45349</v>
      </c>
      <c r="N926" s="13">
        <v>45352</v>
      </c>
      <c r="O926" s="13">
        <v>45473</v>
      </c>
      <c r="P926" s="15">
        <v>119</v>
      </c>
      <c r="Q926" s="11" t="s">
        <v>619</v>
      </c>
      <c r="R926" s="11">
        <f>+VLOOKUP(A926,[1]Hoja2!$A$4:$B$2887,2,FALSE)</f>
        <v>4809090</v>
      </c>
      <c r="S926" s="11">
        <f t="shared" si="28"/>
        <v>4809090</v>
      </c>
      <c r="T926" s="19">
        <f t="shared" si="29"/>
        <v>50</v>
      </c>
      <c r="U926" s="5">
        <v>1</v>
      </c>
      <c r="V926" s="10" t="s">
        <v>3849</v>
      </c>
    </row>
    <row r="927" spans="1:22" s="4" customFormat="1" ht="51" x14ac:dyDescent="0.2">
      <c r="A927" s="5" t="s">
        <v>1545</v>
      </c>
      <c r="B927" s="5" t="s">
        <v>1545</v>
      </c>
      <c r="C927" s="5" t="s">
        <v>20</v>
      </c>
      <c r="D927" s="6" t="s">
        <v>353</v>
      </c>
      <c r="E927" s="18">
        <v>1070960209</v>
      </c>
      <c r="F927" s="7" t="s">
        <v>578</v>
      </c>
      <c r="G927" s="8">
        <v>33304</v>
      </c>
      <c r="H927" s="9" t="s">
        <v>2537</v>
      </c>
      <c r="I927" s="5" t="s">
        <v>580</v>
      </c>
      <c r="J927" s="5" t="s">
        <v>2906</v>
      </c>
      <c r="K927" s="5" t="s">
        <v>591</v>
      </c>
      <c r="L927" s="11">
        <v>14395920</v>
      </c>
      <c r="M927" s="13">
        <v>45349</v>
      </c>
      <c r="N927" s="13">
        <v>45352</v>
      </c>
      <c r="O927" s="13">
        <v>45473</v>
      </c>
      <c r="P927" s="15">
        <v>119</v>
      </c>
      <c r="Q927" s="11" t="s">
        <v>619</v>
      </c>
      <c r="R927" s="11">
        <f>+VLOOKUP(A927,[1]Hoja2!$A$4:$B$2887,2,FALSE)</f>
        <v>14395920</v>
      </c>
      <c r="S927" s="11">
        <f t="shared" si="28"/>
        <v>0</v>
      </c>
      <c r="T927" s="19">
        <f t="shared" si="29"/>
        <v>100</v>
      </c>
      <c r="U927" s="5">
        <v>0</v>
      </c>
      <c r="V927" s="10" t="s">
        <v>3850</v>
      </c>
    </row>
    <row r="928" spans="1:22" s="4" customFormat="1" ht="51" x14ac:dyDescent="0.2">
      <c r="A928" s="5" t="s">
        <v>1546</v>
      </c>
      <c r="B928" s="5" t="s">
        <v>1546</v>
      </c>
      <c r="C928" s="5" t="s">
        <v>20</v>
      </c>
      <c r="D928" s="6" t="s">
        <v>2251</v>
      </c>
      <c r="E928" s="18">
        <v>1010163976</v>
      </c>
      <c r="F928" s="7" t="s">
        <v>578</v>
      </c>
      <c r="G928" s="8">
        <v>31572</v>
      </c>
      <c r="H928" s="9" t="s">
        <v>2523</v>
      </c>
      <c r="I928" s="5" t="s">
        <v>580</v>
      </c>
      <c r="J928" s="5" t="s">
        <v>2906</v>
      </c>
      <c r="K928" s="5" t="s">
        <v>591</v>
      </c>
      <c r="L928" s="11">
        <v>14395920</v>
      </c>
      <c r="M928" s="13">
        <v>45349</v>
      </c>
      <c r="N928" s="13">
        <v>45352</v>
      </c>
      <c r="O928" s="13">
        <v>45473</v>
      </c>
      <c r="P928" s="15">
        <v>119</v>
      </c>
      <c r="Q928" s="11" t="s">
        <v>619</v>
      </c>
      <c r="R928" s="11">
        <f>+VLOOKUP(A928,[1]Hoja2!$A$4:$B$2887,2,FALSE)</f>
        <v>14395920</v>
      </c>
      <c r="S928" s="11">
        <f t="shared" si="28"/>
        <v>0</v>
      </c>
      <c r="T928" s="19">
        <f t="shared" si="29"/>
        <v>100</v>
      </c>
      <c r="U928" s="5">
        <v>0</v>
      </c>
      <c r="V928" s="10" t="s">
        <v>3851</v>
      </c>
    </row>
    <row r="929" spans="1:22" s="4" customFormat="1" ht="51" x14ac:dyDescent="0.2">
      <c r="A929" s="5" t="s">
        <v>1547</v>
      </c>
      <c r="B929" s="5" t="s">
        <v>1547</v>
      </c>
      <c r="C929" s="5" t="s">
        <v>20</v>
      </c>
      <c r="D929" s="6" t="s">
        <v>2252</v>
      </c>
      <c r="E929" s="18">
        <v>80794168</v>
      </c>
      <c r="F929" s="7" t="s">
        <v>578</v>
      </c>
      <c r="G929" s="8">
        <v>30693</v>
      </c>
      <c r="H929" s="9" t="s">
        <v>2618</v>
      </c>
      <c r="I929" s="5" t="s">
        <v>580</v>
      </c>
      <c r="J929" s="5" t="s">
        <v>2906</v>
      </c>
      <c r="K929" s="5" t="s">
        <v>591</v>
      </c>
      <c r="L929" s="11">
        <v>9618180</v>
      </c>
      <c r="M929" s="13">
        <v>45350</v>
      </c>
      <c r="N929" s="13">
        <v>45352</v>
      </c>
      <c r="O929" s="13">
        <v>45473</v>
      </c>
      <c r="P929" s="15">
        <v>119</v>
      </c>
      <c r="Q929" s="11" t="s">
        <v>619</v>
      </c>
      <c r="R929" s="11">
        <f>+VLOOKUP(A929,[1]Hoja2!$A$4:$B$2887,2,FALSE)</f>
        <v>9618180</v>
      </c>
      <c r="S929" s="11">
        <f t="shared" si="28"/>
        <v>0</v>
      </c>
      <c r="T929" s="19">
        <f t="shared" si="29"/>
        <v>100</v>
      </c>
      <c r="U929" s="5">
        <v>0</v>
      </c>
      <c r="V929" s="10" t="s">
        <v>3852</v>
      </c>
    </row>
    <row r="930" spans="1:22" s="4" customFormat="1" ht="51" x14ac:dyDescent="0.2">
      <c r="A930" s="5" t="s">
        <v>1548</v>
      </c>
      <c r="B930" s="5" t="s">
        <v>1548</v>
      </c>
      <c r="C930" s="5" t="s">
        <v>1784</v>
      </c>
      <c r="D930" s="6" t="s">
        <v>2253</v>
      </c>
      <c r="E930" s="18">
        <v>80436205</v>
      </c>
      <c r="F930" s="7" t="s">
        <v>578</v>
      </c>
      <c r="G930" s="8">
        <v>25427</v>
      </c>
      <c r="H930" s="9" t="s">
        <v>2783</v>
      </c>
      <c r="I930" s="5" t="s">
        <v>580</v>
      </c>
      <c r="J930" s="5" t="s">
        <v>2906</v>
      </c>
      <c r="K930" s="5" t="s">
        <v>591</v>
      </c>
      <c r="L930" s="11">
        <v>14395920</v>
      </c>
      <c r="M930" s="13">
        <v>45349</v>
      </c>
      <c r="N930" s="13">
        <v>45352</v>
      </c>
      <c r="O930" s="13">
        <v>45473</v>
      </c>
      <c r="P930" s="15">
        <v>119</v>
      </c>
      <c r="Q930" s="11" t="s">
        <v>619</v>
      </c>
      <c r="R930" s="11">
        <f>+VLOOKUP(A930,[1]Hoja2!$A$4:$B$2887,2,FALSE)</f>
        <v>14395920</v>
      </c>
      <c r="S930" s="11">
        <f t="shared" si="28"/>
        <v>0</v>
      </c>
      <c r="T930" s="19">
        <f t="shared" si="29"/>
        <v>100</v>
      </c>
      <c r="U930" s="5">
        <v>0</v>
      </c>
      <c r="V930" s="10" t="s">
        <v>3853</v>
      </c>
    </row>
    <row r="931" spans="1:22" s="4" customFormat="1" ht="51" x14ac:dyDescent="0.2">
      <c r="A931" s="5" t="s">
        <v>1549</v>
      </c>
      <c r="B931" s="5" t="s">
        <v>1549</v>
      </c>
      <c r="C931" s="5" t="s">
        <v>1784</v>
      </c>
      <c r="D931" s="6" t="s">
        <v>2254</v>
      </c>
      <c r="E931" s="18">
        <v>79763229</v>
      </c>
      <c r="F931" s="7" t="s">
        <v>578</v>
      </c>
      <c r="G931" s="8" t="s">
        <v>2416</v>
      </c>
      <c r="H931" s="9" t="s">
        <v>2554</v>
      </c>
      <c r="I931" s="5" t="s">
        <v>580</v>
      </c>
      <c r="J931" s="5" t="s">
        <v>614</v>
      </c>
      <c r="K931" s="5" t="s">
        <v>591</v>
      </c>
      <c r="L931" s="11">
        <v>10290115</v>
      </c>
      <c r="M931" s="13">
        <v>45350</v>
      </c>
      <c r="N931" s="13">
        <v>45352</v>
      </c>
      <c r="O931" s="13">
        <v>45473</v>
      </c>
      <c r="P931" s="15">
        <v>119</v>
      </c>
      <c r="Q931" s="11" t="s">
        <v>619</v>
      </c>
      <c r="R931" s="11">
        <f>+VLOOKUP(A931,[1]Hoja2!$A$4:$B$2887,2,FALSE)</f>
        <v>10290115</v>
      </c>
      <c r="S931" s="11">
        <f t="shared" si="28"/>
        <v>0</v>
      </c>
      <c r="T931" s="19">
        <f t="shared" si="29"/>
        <v>100</v>
      </c>
      <c r="U931" s="5">
        <v>0</v>
      </c>
      <c r="V931" s="10" t="s">
        <v>3854</v>
      </c>
    </row>
    <row r="932" spans="1:22" s="4" customFormat="1" ht="51" x14ac:dyDescent="0.2">
      <c r="A932" s="5" t="s">
        <v>1550</v>
      </c>
      <c r="B932" s="5" t="s">
        <v>1550</v>
      </c>
      <c r="C932" s="5" t="s">
        <v>1784</v>
      </c>
      <c r="D932" s="6" t="s">
        <v>2255</v>
      </c>
      <c r="E932" s="18">
        <v>52811071</v>
      </c>
      <c r="F932" s="7" t="s">
        <v>578</v>
      </c>
      <c r="G932" s="8">
        <v>29843</v>
      </c>
      <c r="H932" s="9" t="s">
        <v>2554</v>
      </c>
      <c r="I932" s="5" t="s">
        <v>580</v>
      </c>
      <c r="J932" s="5" t="s">
        <v>2906</v>
      </c>
      <c r="K932" s="5" t="s">
        <v>591</v>
      </c>
      <c r="L932" s="11">
        <v>9572200</v>
      </c>
      <c r="M932" s="13">
        <v>45351</v>
      </c>
      <c r="N932" s="13">
        <v>45355</v>
      </c>
      <c r="O932" s="13">
        <v>45473</v>
      </c>
      <c r="P932" s="15">
        <v>116</v>
      </c>
      <c r="Q932" s="11" t="s">
        <v>619</v>
      </c>
      <c r="R932" s="11">
        <f>+VLOOKUP(A932,[1]Hoja2!$A$4:$B$2887,2,FALSE)</f>
        <v>9572200</v>
      </c>
      <c r="S932" s="11">
        <f t="shared" si="28"/>
        <v>0</v>
      </c>
      <c r="T932" s="19">
        <f t="shared" si="29"/>
        <v>100</v>
      </c>
      <c r="U932" s="5">
        <v>0</v>
      </c>
      <c r="V932" s="10" t="s">
        <v>3855</v>
      </c>
    </row>
    <row r="933" spans="1:22" s="4" customFormat="1" ht="51" x14ac:dyDescent="0.2">
      <c r="A933" s="5" t="s">
        <v>1551</v>
      </c>
      <c r="B933" s="5" t="s">
        <v>1551</v>
      </c>
      <c r="C933" s="5" t="s">
        <v>20</v>
      </c>
      <c r="D933" s="6" t="s">
        <v>2256</v>
      </c>
      <c r="E933" s="18">
        <v>1075871439</v>
      </c>
      <c r="F933" s="7" t="s">
        <v>578</v>
      </c>
      <c r="G933" s="8">
        <v>32132</v>
      </c>
      <c r="H933" s="9" t="s">
        <v>2586</v>
      </c>
      <c r="I933" s="5" t="s">
        <v>580</v>
      </c>
      <c r="J933" s="5" t="s">
        <v>2906</v>
      </c>
      <c r="K933" s="5" t="s">
        <v>591</v>
      </c>
      <c r="L933" s="11">
        <v>9618180</v>
      </c>
      <c r="M933" s="13">
        <v>45350</v>
      </c>
      <c r="N933" s="13">
        <v>45352</v>
      </c>
      <c r="O933" s="13">
        <v>45473</v>
      </c>
      <c r="P933" s="15">
        <v>119</v>
      </c>
      <c r="Q933" s="11" t="s">
        <v>619</v>
      </c>
      <c r="R933" s="11">
        <f>+VLOOKUP(A933,[1]Hoja2!$A$4:$B$2887,2,FALSE)</f>
        <v>9618180</v>
      </c>
      <c r="S933" s="11">
        <f t="shared" si="28"/>
        <v>0</v>
      </c>
      <c r="T933" s="19">
        <f t="shared" si="29"/>
        <v>100</v>
      </c>
      <c r="U933" s="5">
        <v>0</v>
      </c>
      <c r="V933" s="10" t="s">
        <v>3856</v>
      </c>
    </row>
    <row r="934" spans="1:22" s="4" customFormat="1" ht="51" x14ac:dyDescent="0.2">
      <c r="A934" s="5" t="s">
        <v>1552</v>
      </c>
      <c r="B934" s="5" t="s">
        <v>1552</v>
      </c>
      <c r="C934" s="5" t="s">
        <v>20</v>
      </c>
      <c r="D934" s="6" t="s">
        <v>2257</v>
      </c>
      <c r="E934" s="18">
        <v>1030681551</v>
      </c>
      <c r="F934" s="7" t="s">
        <v>578</v>
      </c>
      <c r="G934" s="8">
        <v>35692</v>
      </c>
      <c r="H934" s="9" t="s">
        <v>2618</v>
      </c>
      <c r="I934" s="5" t="s">
        <v>580</v>
      </c>
      <c r="J934" s="5" t="s">
        <v>2906</v>
      </c>
      <c r="K934" s="5" t="s">
        <v>591</v>
      </c>
      <c r="L934" s="11">
        <v>9618180</v>
      </c>
      <c r="M934" s="13">
        <v>45350</v>
      </c>
      <c r="N934" s="13">
        <v>45352</v>
      </c>
      <c r="O934" s="13">
        <v>45473</v>
      </c>
      <c r="P934" s="15">
        <v>119</v>
      </c>
      <c r="Q934" s="11" t="s">
        <v>619</v>
      </c>
      <c r="R934" s="11">
        <f>+VLOOKUP(A934,[1]Hoja2!$A$4:$B$2887,2,FALSE)</f>
        <v>9057120</v>
      </c>
      <c r="S934" s="11">
        <f t="shared" si="28"/>
        <v>561060</v>
      </c>
      <c r="T934" s="19">
        <f t="shared" si="29"/>
        <v>94.166671865155365</v>
      </c>
      <c r="U934" s="5">
        <v>2</v>
      </c>
      <c r="V934" s="10" t="s">
        <v>3857</v>
      </c>
    </row>
    <row r="935" spans="1:22" s="4" customFormat="1" ht="51" x14ac:dyDescent="0.2">
      <c r="A935" s="5" t="s">
        <v>1553</v>
      </c>
      <c r="B935" s="5" t="s">
        <v>1553</v>
      </c>
      <c r="C935" s="5" t="s">
        <v>1784</v>
      </c>
      <c r="D935" s="6" t="s">
        <v>2258</v>
      </c>
      <c r="E935" s="18">
        <v>1014265414</v>
      </c>
      <c r="F935" s="7" t="s">
        <v>578</v>
      </c>
      <c r="G935" s="8">
        <v>34808</v>
      </c>
      <c r="H935" s="9" t="s">
        <v>2509</v>
      </c>
      <c r="I935" s="5" t="s">
        <v>580</v>
      </c>
      <c r="J935" s="5" t="s">
        <v>614</v>
      </c>
      <c r="K935" s="5" t="s">
        <v>591</v>
      </c>
      <c r="L935" s="11">
        <v>14395920</v>
      </c>
      <c r="M935" s="13">
        <v>45350</v>
      </c>
      <c r="N935" s="13">
        <v>45352</v>
      </c>
      <c r="O935" s="13">
        <v>45473</v>
      </c>
      <c r="P935" s="15">
        <v>119</v>
      </c>
      <c r="Q935" s="11" t="s">
        <v>619</v>
      </c>
      <c r="R935" s="11">
        <f>+VLOOKUP(A935,[1]Hoja2!$A$4:$B$2887,2,FALSE)</f>
        <v>14395920</v>
      </c>
      <c r="S935" s="11">
        <f t="shared" si="28"/>
        <v>0</v>
      </c>
      <c r="T935" s="19">
        <f t="shared" si="29"/>
        <v>100</v>
      </c>
      <c r="U935" s="5">
        <v>0</v>
      </c>
      <c r="V935" s="10" t="s">
        <v>3858</v>
      </c>
    </row>
    <row r="936" spans="1:22" s="4" customFormat="1" ht="51" x14ac:dyDescent="0.2">
      <c r="A936" s="5" t="s">
        <v>1554</v>
      </c>
      <c r="B936" s="5" t="s">
        <v>1554</v>
      </c>
      <c r="C936" s="5" t="s">
        <v>1784</v>
      </c>
      <c r="D936" s="6" t="s">
        <v>466</v>
      </c>
      <c r="E936" s="18">
        <v>1024481140</v>
      </c>
      <c r="F936" s="7" t="s">
        <v>578</v>
      </c>
      <c r="G936" s="8">
        <v>32252</v>
      </c>
      <c r="H936" s="9" t="s">
        <v>2509</v>
      </c>
      <c r="I936" s="5" t="s">
        <v>580</v>
      </c>
      <c r="J936" s="5" t="s">
        <v>2906</v>
      </c>
      <c r="K936" s="5" t="s">
        <v>591</v>
      </c>
      <c r="L936" s="11">
        <v>14395920</v>
      </c>
      <c r="M936" s="13">
        <v>45350</v>
      </c>
      <c r="N936" s="13">
        <v>45352</v>
      </c>
      <c r="O936" s="13">
        <v>45473</v>
      </c>
      <c r="P936" s="15">
        <v>119</v>
      </c>
      <c r="Q936" s="11" t="s">
        <v>619</v>
      </c>
      <c r="R936" s="11">
        <f>+VLOOKUP(A936,[1]Hoja2!$A$4:$B$2887,2,FALSE)</f>
        <v>21593880</v>
      </c>
      <c r="S936" s="11">
        <f t="shared" si="28"/>
        <v>-7197960</v>
      </c>
      <c r="T936" s="19">
        <f t="shared" si="29"/>
        <v>150</v>
      </c>
      <c r="U936" s="5">
        <v>1</v>
      </c>
      <c r="V936" s="10" t="s">
        <v>3859</v>
      </c>
    </row>
    <row r="937" spans="1:22" s="4" customFormat="1" ht="51" x14ac:dyDescent="0.2">
      <c r="A937" s="5" t="s">
        <v>1555</v>
      </c>
      <c r="B937" s="5" t="s">
        <v>1555</v>
      </c>
      <c r="C937" s="5" t="s">
        <v>1784</v>
      </c>
      <c r="D937" s="6" t="s">
        <v>2259</v>
      </c>
      <c r="E937" s="18">
        <v>80258101</v>
      </c>
      <c r="F937" s="7" t="s">
        <v>578</v>
      </c>
      <c r="G937" s="8">
        <v>30641</v>
      </c>
      <c r="H937" s="9" t="s">
        <v>2554</v>
      </c>
      <c r="I937" s="5" t="s">
        <v>580</v>
      </c>
      <c r="J937" s="5" t="s">
        <v>2906</v>
      </c>
      <c r="K937" s="5" t="s">
        <v>591</v>
      </c>
      <c r="L937" s="11">
        <v>14395920</v>
      </c>
      <c r="M937" s="13">
        <v>45350</v>
      </c>
      <c r="N937" s="13">
        <v>45354</v>
      </c>
      <c r="O937" s="13">
        <v>45473</v>
      </c>
      <c r="P937" s="15">
        <v>117</v>
      </c>
      <c r="Q937" s="11" t="s">
        <v>619</v>
      </c>
      <c r="R937" s="11">
        <f>+VLOOKUP(A937,[1]Hoja2!$A$4:$B$2887,2,FALSE)</f>
        <v>14395920</v>
      </c>
      <c r="S937" s="11">
        <f t="shared" si="28"/>
        <v>0</v>
      </c>
      <c r="T937" s="19">
        <f t="shared" si="29"/>
        <v>100</v>
      </c>
      <c r="U937" s="5">
        <v>0</v>
      </c>
      <c r="V937" s="10" t="s">
        <v>3860</v>
      </c>
    </row>
    <row r="938" spans="1:22" s="4" customFormat="1" ht="51" x14ac:dyDescent="0.2">
      <c r="A938" s="5" t="s">
        <v>1556</v>
      </c>
      <c r="B938" s="5" t="s">
        <v>1556</v>
      </c>
      <c r="C938" s="5" t="s">
        <v>1784</v>
      </c>
      <c r="D938" s="6" t="s">
        <v>2260</v>
      </c>
      <c r="E938" s="18">
        <v>1015998710</v>
      </c>
      <c r="F938" s="7" t="s">
        <v>578</v>
      </c>
      <c r="G938" s="8">
        <v>31687</v>
      </c>
      <c r="H938" s="9" t="s">
        <v>2509</v>
      </c>
      <c r="I938" s="5" t="s">
        <v>580</v>
      </c>
      <c r="J938" s="5" t="s">
        <v>2906</v>
      </c>
      <c r="K938" s="5" t="s">
        <v>591</v>
      </c>
      <c r="L938" s="11">
        <v>14395920</v>
      </c>
      <c r="M938" s="13">
        <v>45350</v>
      </c>
      <c r="N938" s="13">
        <v>45356</v>
      </c>
      <c r="O938" s="13">
        <v>45473</v>
      </c>
      <c r="P938" s="15">
        <v>115</v>
      </c>
      <c r="Q938" s="11" t="s">
        <v>619</v>
      </c>
      <c r="R938" s="11">
        <f>+VLOOKUP(A938,[1]Hoja2!$A$4:$B$2887,2,FALSE)</f>
        <v>14395920</v>
      </c>
      <c r="S938" s="11">
        <f t="shared" si="28"/>
        <v>0</v>
      </c>
      <c r="T938" s="19">
        <f t="shared" si="29"/>
        <v>100</v>
      </c>
      <c r="U938" s="5">
        <v>0</v>
      </c>
      <c r="V938" s="10" t="s">
        <v>3861</v>
      </c>
    </row>
    <row r="939" spans="1:22" s="4" customFormat="1" ht="51" x14ac:dyDescent="0.2">
      <c r="A939" s="5" t="s">
        <v>1557</v>
      </c>
      <c r="B939" s="5" t="s">
        <v>1557</v>
      </c>
      <c r="C939" s="5" t="s">
        <v>1784</v>
      </c>
      <c r="D939" s="6" t="s">
        <v>468</v>
      </c>
      <c r="E939" s="18">
        <v>1016015031</v>
      </c>
      <c r="F939" s="7" t="s">
        <v>578</v>
      </c>
      <c r="G939" s="8">
        <v>32451</v>
      </c>
      <c r="H939" s="9" t="s">
        <v>2783</v>
      </c>
      <c r="I939" s="5" t="s">
        <v>580</v>
      </c>
      <c r="J939" s="5" t="s">
        <v>2906</v>
      </c>
      <c r="K939" s="5" t="s">
        <v>591</v>
      </c>
      <c r="L939" s="11">
        <v>14395920</v>
      </c>
      <c r="M939" s="13">
        <v>45350</v>
      </c>
      <c r="N939" s="13">
        <v>45356</v>
      </c>
      <c r="O939" s="13">
        <v>45473</v>
      </c>
      <c r="P939" s="15">
        <v>115</v>
      </c>
      <c r="Q939" s="11" t="s">
        <v>619</v>
      </c>
      <c r="R939" s="11">
        <f>+VLOOKUP(A939,[1]Hoja2!$A$4:$B$2887,2,FALSE)</f>
        <v>14395920</v>
      </c>
      <c r="S939" s="11">
        <f t="shared" si="28"/>
        <v>0</v>
      </c>
      <c r="T939" s="19">
        <f t="shared" si="29"/>
        <v>100</v>
      </c>
      <c r="U939" s="5">
        <v>0</v>
      </c>
      <c r="V939" s="10" t="s">
        <v>3862</v>
      </c>
    </row>
    <row r="940" spans="1:22" s="4" customFormat="1" ht="51" x14ac:dyDescent="0.2">
      <c r="A940" s="5" t="s">
        <v>1558</v>
      </c>
      <c r="B940" s="5" t="s">
        <v>1558</v>
      </c>
      <c r="C940" s="5" t="s">
        <v>1784</v>
      </c>
      <c r="D940" s="6" t="s">
        <v>2261</v>
      </c>
      <c r="E940" s="18">
        <v>80016897</v>
      </c>
      <c r="F940" s="7" t="s">
        <v>578</v>
      </c>
      <c r="G940" s="8">
        <v>28416</v>
      </c>
      <c r="H940" s="9" t="s">
        <v>2509</v>
      </c>
      <c r="I940" s="5" t="s">
        <v>580</v>
      </c>
      <c r="J940" s="5" t="s">
        <v>2906</v>
      </c>
      <c r="K940" s="5" t="s">
        <v>591</v>
      </c>
      <c r="L940" s="11">
        <v>14395920</v>
      </c>
      <c r="M940" s="13">
        <v>45350</v>
      </c>
      <c r="N940" s="13">
        <v>45356</v>
      </c>
      <c r="O940" s="13">
        <v>45473</v>
      </c>
      <c r="P940" s="15">
        <v>115</v>
      </c>
      <c r="Q940" s="11" t="s">
        <v>619</v>
      </c>
      <c r="R940" s="11">
        <f>+VLOOKUP(A940,[1]Hoja2!$A$4:$B$2887,2,FALSE)</f>
        <v>21593880</v>
      </c>
      <c r="S940" s="11">
        <f t="shared" si="28"/>
        <v>-7197960</v>
      </c>
      <c r="T940" s="19">
        <f t="shared" si="29"/>
        <v>150</v>
      </c>
      <c r="U940" s="5">
        <v>1</v>
      </c>
      <c r="V940" s="10" t="s">
        <v>3863</v>
      </c>
    </row>
    <row r="941" spans="1:22" s="4" customFormat="1" ht="51" x14ac:dyDescent="0.2">
      <c r="A941" s="5" t="s">
        <v>1559</v>
      </c>
      <c r="B941" s="5" t="s">
        <v>1559</v>
      </c>
      <c r="C941" s="5" t="s">
        <v>20</v>
      </c>
      <c r="D941" s="6" t="s">
        <v>2262</v>
      </c>
      <c r="E941" s="18">
        <v>52709489</v>
      </c>
      <c r="F941" s="7" t="s">
        <v>578</v>
      </c>
      <c r="G941" s="8">
        <v>29457</v>
      </c>
      <c r="H941" s="9" t="s">
        <v>2523</v>
      </c>
      <c r="I941" s="5" t="s">
        <v>580</v>
      </c>
      <c r="J941" s="5" t="s">
        <v>2906</v>
      </c>
      <c r="K941" s="5" t="s">
        <v>591</v>
      </c>
      <c r="L941" s="11">
        <v>14395920</v>
      </c>
      <c r="M941" s="13">
        <v>45351</v>
      </c>
      <c r="N941" s="13">
        <v>45357</v>
      </c>
      <c r="O941" s="13">
        <v>45473</v>
      </c>
      <c r="P941" s="15">
        <v>114</v>
      </c>
      <c r="Q941" s="11" t="s">
        <v>619</v>
      </c>
      <c r="R941" s="11">
        <f>+VLOOKUP(A941,[1]Hoja2!$A$4:$B$2887,2,FALSE)</f>
        <v>14395920</v>
      </c>
      <c r="S941" s="11">
        <f t="shared" si="28"/>
        <v>0</v>
      </c>
      <c r="T941" s="19">
        <f t="shared" si="29"/>
        <v>100</v>
      </c>
      <c r="U941" s="5">
        <v>0</v>
      </c>
      <c r="V941" s="10" t="s">
        <v>3864</v>
      </c>
    </row>
    <row r="942" spans="1:22" s="4" customFormat="1" ht="51" x14ac:dyDescent="0.2">
      <c r="A942" s="5" t="s">
        <v>1560</v>
      </c>
      <c r="B942" s="5" t="s">
        <v>1560</v>
      </c>
      <c r="C942" s="5" t="s">
        <v>1784</v>
      </c>
      <c r="D942" s="6" t="s">
        <v>2263</v>
      </c>
      <c r="E942" s="18">
        <v>80066378</v>
      </c>
      <c r="F942" s="7" t="s">
        <v>578</v>
      </c>
      <c r="G942" s="8">
        <v>29014</v>
      </c>
      <c r="H942" s="9" t="s">
        <v>2554</v>
      </c>
      <c r="I942" s="5" t="s">
        <v>580</v>
      </c>
      <c r="J942" s="5" t="s">
        <v>2906</v>
      </c>
      <c r="K942" s="5" t="s">
        <v>591</v>
      </c>
      <c r="L942" s="11">
        <v>9572200</v>
      </c>
      <c r="M942" s="13">
        <v>45350</v>
      </c>
      <c r="N942" s="13">
        <v>45352</v>
      </c>
      <c r="O942" s="13">
        <v>45473</v>
      </c>
      <c r="P942" s="15">
        <v>119</v>
      </c>
      <c r="Q942" s="11" t="s">
        <v>619</v>
      </c>
      <c r="R942" s="11">
        <f>+VLOOKUP(A942,[1]Hoja2!$A$4:$B$2887,2,FALSE)</f>
        <v>9572200</v>
      </c>
      <c r="S942" s="11">
        <f t="shared" si="28"/>
        <v>0</v>
      </c>
      <c r="T942" s="19">
        <f t="shared" si="29"/>
        <v>100</v>
      </c>
      <c r="U942" s="5">
        <v>0</v>
      </c>
      <c r="V942" s="10" t="s">
        <v>3865</v>
      </c>
    </row>
    <row r="943" spans="1:22" s="4" customFormat="1" ht="51" x14ac:dyDescent="0.2">
      <c r="A943" s="5" t="s">
        <v>1561</v>
      </c>
      <c r="B943" s="5" t="s">
        <v>1561</v>
      </c>
      <c r="C943" s="5" t="s">
        <v>20</v>
      </c>
      <c r="D943" s="6" t="s">
        <v>2264</v>
      </c>
      <c r="E943" s="18">
        <v>1020734955</v>
      </c>
      <c r="F943" s="7" t="s">
        <v>578</v>
      </c>
      <c r="G943" s="8">
        <v>32348</v>
      </c>
      <c r="H943" s="9" t="s">
        <v>2586</v>
      </c>
      <c r="I943" s="5" t="s">
        <v>580</v>
      </c>
      <c r="J943" s="5" t="s">
        <v>2906</v>
      </c>
      <c r="K943" s="5" t="s">
        <v>591</v>
      </c>
      <c r="L943" s="11">
        <v>9618180</v>
      </c>
      <c r="M943" s="13">
        <v>45350</v>
      </c>
      <c r="N943" s="13">
        <v>45352</v>
      </c>
      <c r="O943" s="13">
        <v>45473</v>
      </c>
      <c r="P943" s="15">
        <v>119</v>
      </c>
      <c r="Q943" s="11" t="s">
        <v>619</v>
      </c>
      <c r="R943" s="11">
        <f>+VLOOKUP(A943,[1]Hoja2!$A$4:$B$2887,2,FALSE)</f>
        <v>9618180</v>
      </c>
      <c r="S943" s="11">
        <f t="shared" si="28"/>
        <v>0</v>
      </c>
      <c r="T943" s="19">
        <f t="shared" si="29"/>
        <v>100</v>
      </c>
      <c r="U943" s="5">
        <v>0</v>
      </c>
      <c r="V943" s="10" t="s">
        <v>3866</v>
      </c>
    </row>
    <row r="944" spans="1:22" s="4" customFormat="1" ht="51" x14ac:dyDescent="0.2">
      <c r="A944" s="5" t="s">
        <v>1562</v>
      </c>
      <c r="B944" s="5" t="s">
        <v>1562</v>
      </c>
      <c r="C944" s="5" t="s">
        <v>1784</v>
      </c>
      <c r="D944" s="6" t="s">
        <v>2265</v>
      </c>
      <c r="E944" s="18">
        <v>1015452423</v>
      </c>
      <c r="F944" s="7" t="s">
        <v>578</v>
      </c>
      <c r="G944" s="8">
        <v>34767</v>
      </c>
      <c r="H944" s="9" t="s">
        <v>2509</v>
      </c>
      <c r="I944" s="5" t="s">
        <v>580</v>
      </c>
      <c r="J944" s="5" t="s">
        <v>2906</v>
      </c>
      <c r="K944" s="5" t="s">
        <v>591</v>
      </c>
      <c r="L944" s="11">
        <v>14395920</v>
      </c>
      <c r="M944" s="13">
        <v>45351</v>
      </c>
      <c r="N944" s="13">
        <v>45352</v>
      </c>
      <c r="O944" s="13">
        <v>45473</v>
      </c>
      <c r="P944" s="15">
        <v>119</v>
      </c>
      <c r="Q944" s="11" t="s">
        <v>619</v>
      </c>
      <c r="R944" s="11">
        <f>+VLOOKUP(A944,[1]Hoja2!$A$4:$B$2887,2,FALSE)</f>
        <v>14395920</v>
      </c>
      <c r="S944" s="11">
        <f t="shared" si="28"/>
        <v>0</v>
      </c>
      <c r="T944" s="19">
        <f t="shared" si="29"/>
        <v>100</v>
      </c>
      <c r="U944" s="5">
        <v>0</v>
      </c>
      <c r="V944" s="10" t="s">
        <v>3867</v>
      </c>
    </row>
    <row r="945" spans="1:22" s="4" customFormat="1" ht="51" x14ac:dyDescent="0.2">
      <c r="A945" s="5" t="s">
        <v>1563</v>
      </c>
      <c r="B945" s="5" t="s">
        <v>1563</v>
      </c>
      <c r="C945" s="5" t="s">
        <v>20</v>
      </c>
      <c r="D945" s="6" t="s">
        <v>2266</v>
      </c>
      <c r="E945" s="18">
        <v>79836289</v>
      </c>
      <c r="F945" s="7" t="s">
        <v>578</v>
      </c>
      <c r="G945" s="8" t="s">
        <v>2417</v>
      </c>
      <c r="H945" s="9" t="s">
        <v>2618</v>
      </c>
      <c r="I945" s="5" t="s">
        <v>580</v>
      </c>
      <c r="J945" s="5" t="s">
        <v>2906</v>
      </c>
      <c r="K945" s="5" t="s">
        <v>591</v>
      </c>
      <c r="L945" s="11">
        <v>9618180</v>
      </c>
      <c r="M945" s="13">
        <v>45351</v>
      </c>
      <c r="N945" s="13">
        <v>45355</v>
      </c>
      <c r="O945" s="13">
        <v>45473</v>
      </c>
      <c r="P945" s="15">
        <v>116</v>
      </c>
      <c r="Q945" s="11" t="s">
        <v>619</v>
      </c>
      <c r="R945" s="11">
        <f>+VLOOKUP(A945,[1]Hoja2!$A$4:$B$2887,2,FALSE)</f>
        <v>9618180</v>
      </c>
      <c r="S945" s="11">
        <f t="shared" si="28"/>
        <v>0</v>
      </c>
      <c r="T945" s="19">
        <f t="shared" si="29"/>
        <v>100</v>
      </c>
      <c r="U945" s="5">
        <v>0</v>
      </c>
      <c r="V945" s="10" t="s">
        <v>3868</v>
      </c>
    </row>
    <row r="946" spans="1:22" s="4" customFormat="1" ht="51" x14ac:dyDescent="0.2">
      <c r="A946" s="5" t="s">
        <v>1564</v>
      </c>
      <c r="B946" s="5" t="s">
        <v>1564</v>
      </c>
      <c r="C946" s="5" t="s">
        <v>20</v>
      </c>
      <c r="D946" s="6" t="s">
        <v>2267</v>
      </c>
      <c r="E946" s="18">
        <v>1032439185</v>
      </c>
      <c r="F946" s="7" t="s">
        <v>578</v>
      </c>
      <c r="G946" s="8">
        <v>33149</v>
      </c>
      <c r="H946" s="9" t="s">
        <v>2537</v>
      </c>
      <c r="I946" s="5" t="s">
        <v>580</v>
      </c>
      <c r="J946" s="5" t="s">
        <v>2906</v>
      </c>
      <c r="K946" s="5" t="s">
        <v>591</v>
      </c>
      <c r="L946" s="11">
        <v>14395920</v>
      </c>
      <c r="M946" s="13">
        <v>45351</v>
      </c>
      <c r="N946" s="13">
        <v>45352</v>
      </c>
      <c r="O946" s="13">
        <v>45473</v>
      </c>
      <c r="P946" s="15">
        <v>119</v>
      </c>
      <c r="Q946" s="11" t="s">
        <v>619</v>
      </c>
      <c r="R946" s="11">
        <f>+VLOOKUP(A946,[1]Hoja2!$A$4:$B$2887,2,FALSE)</f>
        <v>14395920</v>
      </c>
      <c r="S946" s="11">
        <f t="shared" si="28"/>
        <v>0</v>
      </c>
      <c r="T946" s="19">
        <f t="shared" si="29"/>
        <v>100</v>
      </c>
      <c r="U946" s="5">
        <v>0</v>
      </c>
      <c r="V946" s="10" t="s">
        <v>3869</v>
      </c>
    </row>
    <row r="947" spans="1:22" s="4" customFormat="1" ht="51" x14ac:dyDescent="0.2">
      <c r="A947" s="5" t="s">
        <v>1565</v>
      </c>
      <c r="B947" s="5" t="s">
        <v>1565</v>
      </c>
      <c r="C947" s="5" t="s">
        <v>20</v>
      </c>
      <c r="D947" s="6" t="s">
        <v>431</v>
      </c>
      <c r="E947" s="18">
        <v>1010014844</v>
      </c>
      <c r="F947" s="7" t="s">
        <v>578</v>
      </c>
      <c r="G947" s="8">
        <v>36823</v>
      </c>
      <c r="H947" s="9" t="s">
        <v>2618</v>
      </c>
      <c r="I947" s="5" t="s">
        <v>580</v>
      </c>
      <c r="J947" s="5" t="s">
        <v>614</v>
      </c>
      <c r="K947" s="5" t="s">
        <v>591</v>
      </c>
      <c r="L947" s="11">
        <v>9618180</v>
      </c>
      <c r="M947" s="13">
        <v>45350</v>
      </c>
      <c r="N947" s="13">
        <v>45352</v>
      </c>
      <c r="O947" s="13">
        <v>45473</v>
      </c>
      <c r="P947" s="15">
        <v>119</v>
      </c>
      <c r="Q947" s="11" t="s">
        <v>619</v>
      </c>
      <c r="R947" s="11">
        <f>+VLOOKUP(A947,[1]Hoja2!$A$4:$B$2887,2,FALSE)</f>
        <v>9618180</v>
      </c>
      <c r="S947" s="11">
        <f t="shared" si="28"/>
        <v>0</v>
      </c>
      <c r="T947" s="19">
        <f t="shared" si="29"/>
        <v>100</v>
      </c>
      <c r="U947" s="5">
        <v>0</v>
      </c>
      <c r="V947" s="10" t="s">
        <v>3870</v>
      </c>
    </row>
    <row r="948" spans="1:22" s="4" customFormat="1" ht="51" x14ac:dyDescent="0.2">
      <c r="A948" s="5" t="s">
        <v>1566</v>
      </c>
      <c r="B948" s="5" t="s">
        <v>1566</v>
      </c>
      <c r="C948" s="5" t="s">
        <v>20</v>
      </c>
      <c r="D948" s="6" t="s">
        <v>2268</v>
      </c>
      <c r="E948" s="18">
        <v>79828494</v>
      </c>
      <c r="F948" s="7" t="s">
        <v>578</v>
      </c>
      <c r="G948" s="8">
        <v>27727</v>
      </c>
      <c r="H948" s="9" t="s">
        <v>2618</v>
      </c>
      <c r="I948" s="5" t="s">
        <v>580</v>
      </c>
      <c r="J948" s="5" t="s">
        <v>2906</v>
      </c>
      <c r="K948" s="5" t="s">
        <v>591</v>
      </c>
      <c r="L948" s="11">
        <v>9618180</v>
      </c>
      <c r="M948" s="13">
        <v>45350</v>
      </c>
      <c r="N948" s="13">
        <v>45352</v>
      </c>
      <c r="O948" s="13">
        <v>45473</v>
      </c>
      <c r="P948" s="15">
        <v>119</v>
      </c>
      <c r="Q948" s="11" t="s">
        <v>619</v>
      </c>
      <c r="R948" s="11">
        <f>+VLOOKUP(A948,[1]Hoja2!$A$4:$B$2887,2,FALSE)</f>
        <v>14427270</v>
      </c>
      <c r="S948" s="11">
        <f t="shared" si="28"/>
        <v>-4809090</v>
      </c>
      <c r="T948" s="19">
        <f t="shared" si="29"/>
        <v>150</v>
      </c>
      <c r="U948" s="5">
        <v>0</v>
      </c>
      <c r="V948" s="10" t="s">
        <v>3871</v>
      </c>
    </row>
    <row r="949" spans="1:22" s="4" customFormat="1" ht="38.25" x14ac:dyDescent="0.2">
      <c r="A949" s="5" t="s">
        <v>1567</v>
      </c>
      <c r="B949" s="5" t="s">
        <v>1567</v>
      </c>
      <c r="C949" s="5" t="s">
        <v>1784</v>
      </c>
      <c r="D949" s="6" t="s">
        <v>2269</v>
      </c>
      <c r="E949" s="18">
        <v>1022387016</v>
      </c>
      <c r="F949" s="7" t="s">
        <v>578</v>
      </c>
      <c r="G949" s="8">
        <v>34251</v>
      </c>
      <c r="H949" s="9" t="s">
        <v>2617</v>
      </c>
      <c r="I949" s="5" t="s">
        <v>580</v>
      </c>
      <c r="J949" s="5" t="s">
        <v>2906</v>
      </c>
      <c r="K949" s="5" t="s">
        <v>591</v>
      </c>
      <c r="L949" s="11">
        <v>9572200</v>
      </c>
      <c r="M949" s="13">
        <v>45357</v>
      </c>
      <c r="N949" s="13">
        <v>45358</v>
      </c>
      <c r="O949" s="13">
        <v>45473</v>
      </c>
      <c r="P949" s="15">
        <v>113</v>
      </c>
      <c r="Q949" s="11" t="s">
        <v>619</v>
      </c>
      <c r="R949" s="11">
        <f>+VLOOKUP(A949,[1]Hoja2!$A$4:$B$2887,2,FALSE)</f>
        <v>9572200</v>
      </c>
      <c r="S949" s="11">
        <f t="shared" si="28"/>
        <v>0</v>
      </c>
      <c r="T949" s="19">
        <f t="shared" si="29"/>
        <v>100</v>
      </c>
      <c r="U949" s="5">
        <v>0</v>
      </c>
      <c r="V949" s="10" t="s">
        <v>3872</v>
      </c>
    </row>
    <row r="950" spans="1:22" s="4" customFormat="1" ht="51" x14ac:dyDescent="0.2">
      <c r="A950" s="5" t="s">
        <v>1568</v>
      </c>
      <c r="B950" s="5" t="s">
        <v>1568</v>
      </c>
      <c r="C950" s="5" t="s">
        <v>1784</v>
      </c>
      <c r="D950" s="6" t="s">
        <v>2270</v>
      </c>
      <c r="E950" s="18">
        <v>1030620084</v>
      </c>
      <c r="F950" s="7" t="s">
        <v>578</v>
      </c>
      <c r="G950" s="8">
        <v>33983</v>
      </c>
      <c r="H950" s="9" t="s">
        <v>2509</v>
      </c>
      <c r="I950" s="5" t="s">
        <v>580</v>
      </c>
      <c r="J950" s="5" t="s">
        <v>2906</v>
      </c>
      <c r="K950" s="5" t="s">
        <v>591</v>
      </c>
      <c r="L950" s="11">
        <v>9572200</v>
      </c>
      <c r="M950" s="13">
        <v>45357</v>
      </c>
      <c r="N950" s="13">
        <v>45358</v>
      </c>
      <c r="O950" s="13">
        <v>45473</v>
      </c>
      <c r="P950" s="15">
        <v>113</v>
      </c>
      <c r="Q950" s="11" t="s">
        <v>619</v>
      </c>
      <c r="R950" s="11">
        <f>+VLOOKUP(A950,[1]Hoja2!$A$4:$B$2887,2,FALSE)</f>
        <v>9572200</v>
      </c>
      <c r="S950" s="11">
        <f t="shared" si="28"/>
        <v>0</v>
      </c>
      <c r="T950" s="19">
        <f t="shared" si="29"/>
        <v>100</v>
      </c>
      <c r="U950" s="5">
        <v>0</v>
      </c>
      <c r="V950" s="10" t="s">
        <v>3873</v>
      </c>
    </row>
    <row r="951" spans="1:22" s="4" customFormat="1" ht="51" x14ac:dyDescent="0.2">
      <c r="A951" s="5" t="s">
        <v>1569</v>
      </c>
      <c r="B951" s="5" t="s">
        <v>1569</v>
      </c>
      <c r="C951" s="5" t="s">
        <v>1784</v>
      </c>
      <c r="D951" s="6" t="s">
        <v>2271</v>
      </c>
      <c r="E951" s="18">
        <v>82393120</v>
      </c>
      <c r="F951" s="7" t="s">
        <v>578</v>
      </c>
      <c r="G951" s="8">
        <v>28612</v>
      </c>
      <c r="H951" s="9" t="s">
        <v>2554</v>
      </c>
      <c r="I951" s="5" t="s">
        <v>580</v>
      </c>
      <c r="J951" s="5" t="s">
        <v>2906</v>
      </c>
      <c r="K951" s="5" t="s">
        <v>591</v>
      </c>
      <c r="L951" s="11">
        <v>14395920</v>
      </c>
      <c r="M951" s="13">
        <v>45350</v>
      </c>
      <c r="N951" s="13">
        <v>45352</v>
      </c>
      <c r="O951" s="13">
        <v>45473</v>
      </c>
      <c r="P951" s="15">
        <v>119</v>
      </c>
      <c r="Q951" s="11" t="s">
        <v>619</v>
      </c>
      <c r="R951" s="11">
        <f>+VLOOKUP(A951,[1]Hoja2!$A$4:$B$2887,2,FALSE)</f>
        <v>14395920</v>
      </c>
      <c r="S951" s="11">
        <f t="shared" si="28"/>
        <v>0</v>
      </c>
      <c r="T951" s="19">
        <f t="shared" si="29"/>
        <v>100</v>
      </c>
      <c r="U951" s="5">
        <v>0</v>
      </c>
      <c r="V951" s="10" t="s">
        <v>3874</v>
      </c>
    </row>
    <row r="952" spans="1:22" s="4" customFormat="1" ht="51" x14ac:dyDescent="0.2">
      <c r="A952" s="5" t="s">
        <v>1570</v>
      </c>
      <c r="B952" s="5" t="s">
        <v>1570</v>
      </c>
      <c r="C952" s="5" t="s">
        <v>20</v>
      </c>
      <c r="D952" s="6" t="s">
        <v>2272</v>
      </c>
      <c r="E952" s="18">
        <v>1033813684</v>
      </c>
      <c r="F952" s="7" t="s">
        <v>578</v>
      </c>
      <c r="G952" s="8">
        <v>36195</v>
      </c>
      <c r="H952" s="9" t="s">
        <v>2618</v>
      </c>
      <c r="I952" s="5" t="s">
        <v>580</v>
      </c>
      <c r="J952" s="5" t="s">
        <v>2906</v>
      </c>
      <c r="K952" s="5" t="s">
        <v>591</v>
      </c>
      <c r="L952" s="11">
        <v>9618180</v>
      </c>
      <c r="M952" s="13">
        <v>45351</v>
      </c>
      <c r="N952" s="13">
        <v>45358</v>
      </c>
      <c r="O952" s="13">
        <v>45473</v>
      </c>
      <c r="P952" s="15">
        <v>113</v>
      </c>
      <c r="Q952" s="11" t="s">
        <v>619</v>
      </c>
      <c r="R952" s="11">
        <f>+VLOOKUP(A952,[1]Hoja2!$A$4:$B$2887,2,FALSE)</f>
        <v>9618180</v>
      </c>
      <c r="S952" s="11">
        <f t="shared" si="28"/>
        <v>0</v>
      </c>
      <c r="T952" s="19">
        <f t="shared" si="29"/>
        <v>100</v>
      </c>
      <c r="U952" s="5">
        <v>0</v>
      </c>
      <c r="V952" s="10" t="s">
        <v>3875</v>
      </c>
    </row>
    <row r="953" spans="1:22" s="4" customFormat="1" ht="51" x14ac:dyDescent="0.2">
      <c r="A953" s="5" t="s">
        <v>1571</v>
      </c>
      <c r="B953" s="5" t="s">
        <v>1571</v>
      </c>
      <c r="C953" s="5" t="s">
        <v>20</v>
      </c>
      <c r="D953" s="6" t="s">
        <v>2273</v>
      </c>
      <c r="E953" s="18">
        <v>1042440012</v>
      </c>
      <c r="F953" s="7" t="s">
        <v>578</v>
      </c>
      <c r="G953" s="8">
        <v>33532</v>
      </c>
      <c r="H953" s="9" t="s">
        <v>2618</v>
      </c>
      <c r="I953" s="5" t="s">
        <v>580</v>
      </c>
      <c r="J953" s="5" t="s">
        <v>2906</v>
      </c>
      <c r="K953" s="5" t="s">
        <v>591</v>
      </c>
      <c r="L953" s="11">
        <v>9618180</v>
      </c>
      <c r="M953" s="13">
        <v>45351</v>
      </c>
      <c r="N953" s="13">
        <v>45352</v>
      </c>
      <c r="O953" s="13">
        <v>45473</v>
      </c>
      <c r="P953" s="15">
        <v>119</v>
      </c>
      <c r="Q953" s="11" t="s">
        <v>619</v>
      </c>
      <c r="R953" s="11">
        <f>+VLOOKUP(A953,[1]Hoja2!$A$4:$B$2887,2,FALSE)</f>
        <v>9618180</v>
      </c>
      <c r="S953" s="11">
        <f t="shared" si="28"/>
        <v>0</v>
      </c>
      <c r="T953" s="19">
        <f t="shared" si="29"/>
        <v>100</v>
      </c>
      <c r="U953" s="5">
        <v>0</v>
      </c>
      <c r="V953" s="10" t="s">
        <v>3876</v>
      </c>
    </row>
    <row r="954" spans="1:22" s="4" customFormat="1" ht="51" x14ac:dyDescent="0.2">
      <c r="A954" s="5" t="s">
        <v>1572</v>
      </c>
      <c r="B954" s="5" t="s">
        <v>1572</v>
      </c>
      <c r="C954" s="5" t="s">
        <v>1784</v>
      </c>
      <c r="D954" s="6" t="s">
        <v>2274</v>
      </c>
      <c r="E954" s="18">
        <v>1000288087</v>
      </c>
      <c r="F954" s="7" t="s">
        <v>578</v>
      </c>
      <c r="G954" s="8">
        <v>37799</v>
      </c>
      <c r="H954" s="9" t="s">
        <v>2760</v>
      </c>
      <c r="I954" s="5" t="s">
        <v>580</v>
      </c>
      <c r="J954" s="5" t="s">
        <v>603</v>
      </c>
      <c r="K954" s="5" t="s">
        <v>586</v>
      </c>
      <c r="L954" s="11">
        <v>23000000</v>
      </c>
      <c r="M954" s="13">
        <v>45351</v>
      </c>
      <c r="N954" s="13">
        <v>45352</v>
      </c>
      <c r="O954" s="13">
        <v>45656</v>
      </c>
      <c r="P954" s="15">
        <v>299</v>
      </c>
      <c r="Q954" s="11" t="s">
        <v>619</v>
      </c>
      <c r="R954" s="11">
        <f>+VLOOKUP(A954,[1]Hoja2!$A$4:$B$2887,2,FALSE)</f>
        <v>23000000</v>
      </c>
      <c r="S954" s="11">
        <f t="shared" si="28"/>
        <v>0</v>
      </c>
      <c r="T954" s="19">
        <f t="shared" si="29"/>
        <v>100</v>
      </c>
      <c r="U954" s="5">
        <v>0</v>
      </c>
      <c r="V954" s="10" t="s">
        <v>3877</v>
      </c>
    </row>
    <row r="955" spans="1:22" s="4" customFormat="1" ht="51" x14ac:dyDescent="0.2">
      <c r="A955" s="5" t="s">
        <v>1573</v>
      </c>
      <c r="B955" s="5" t="s">
        <v>1573</v>
      </c>
      <c r="C955" s="5" t="s">
        <v>20</v>
      </c>
      <c r="D955" s="6" t="s">
        <v>2275</v>
      </c>
      <c r="E955" s="18">
        <v>1016089171</v>
      </c>
      <c r="F955" s="7" t="s">
        <v>578</v>
      </c>
      <c r="G955" s="8">
        <v>35341</v>
      </c>
      <c r="H955" s="9" t="s">
        <v>2556</v>
      </c>
      <c r="I955" s="5" t="s">
        <v>580</v>
      </c>
      <c r="J955" s="5" t="s">
        <v>2906</v>
      </c>
      <c r="K955" s="5" t="s">
        <v>591</v>
      </c>
      <c r="L955" s="11">
        <v>9618180</v>
      </c>
      <c r="M955" s="13">
        <v>45351</v>
      </c>
      <c r="N955" s="13">
        <v>45356</v>
      </c>
      <c r="O955" s="13">
        <v>45473</v>
      </c>
      <c r="P955" s="15">
        <v>115</v>
      </c>
      <c r="Q955" s="11" t="s">
        <v>619</v>
      </c>
      <c r="R955" s="11">
        <f>+VLOOKUP(A955,[1]Hoja2!$A$4:$B$2887,2,FALSE)</f>
        <v>9618180</v>
      </c>
      <c r="S955" s="11">
        <f t="shared" si="28"/>
        <v>0</v>
      </c>
      <c r="T955" s="19">
        <f t="shared" si="29"/>
        <v>100</v>
      </c>
      <c r="U955" s="5">
        <v>0</v>
      </c>
      <c r="V955" s="10" t="s">
        <v>3878</v>
      </c>
    </row>
    <row r="956" spans="1:22" s="4" customFormat="1" ht="51" x14ac:dyDescent="0.2">
      <c r="A956" s="5" t="s">
        <v>1778</v>
      </c>
      <c r="B956" s="5" t="s">
        <v>1574</v>
      </c>
      <c r="C956" s="5" t="s">
        <v>1786</v>
      </c>
      <c r="D956" s="6" t="s">
        <v>2276</v>
      </c>
      <c r="E956" s="18">
        <v>900192835</v>
      </c>
      <c r="F956" s="7" t="s">
        <v>578</v>
      </c>
      <c r="G956" s="8" t="s">
        <v>579</v>
      </c>
      <c r="H956" s="9" t="s">
        <v>2786</v>
      </c>
      <c r="I956" s="5" t="s">
        <v>580</v>
      </c>
      <c r="J956" s="5" t="s">
        <v>602</v>
      </c>
      <c r="K956" s="5" t="s">
        <v>585</v>
      </c>
      <c r="L956" s="11">
        <v>25000000</v>
      </c>
      <c r="M956" s="13">
        <v>45344</v>
      </c>
      <c r="N956" s="13">
        <v>45355</v>
      </c>
      <c r="O956" s="13">
        <v>45657</v>
      </c>
      <c r="P956" s="15">
        <v>297</v>
      </c>
      <c r="Q956" s="11" t="s">
        <v>619</v>
      </c>
      <c r="R956" s="11">
        <v>10085280</v>
      </c>
      <c r="S956" s="11">
        <f t="shared" si="28"/>
        <v>14914720</v>
      </c>
      <c r="T956" s="19">
        <f t="shared" si="29"/>
        <v>40.341119999999997</v>
      </c>
      <c r="U956" s="5">
        <v>0</v>
      </c>
      <c r="V956" s="10" t="s">
        <v>3879</v>
      </c>
    </row>
    <row r="957" spans="1:22" s="4" customFormat="1" ht="51" x14ac:dyDescent="0.2">
      <c r="A957" s="5" t="s">
        <v>1575</v>
      </c>
      <c r="B957" s="5" t="s">
        <v>1575</v>
      </c>
      <c r="C957" s="5" t="s">
        <v>20</v>
      </c>
      <c r="D957" s="6" t="s">
        <v>430</v>
      </c>
      <c r="E957" s="18">
        <v>1013623847</v>
      </c>
      <c r="F957" s="7" t="s">
        <v>578</v>
      </c>
      <c r="G957" s="8">
        <v>33441</v>
      </c>
      <c r="H957" s="9" t="s">
        <v>2556</v>
      </c>
      <c r="I957" s="5" t="s">
        <v>580</v>
      </c>
      <c r="J957" s="5" t="s">
        <v>2906</v>
      </c>
      <c r="K957" s="5" t="s">
        <v>591</v>
      </c>
      <c r="L957" s="11">
        <v>9618180</v>
      </c>
      <c r="M957" s="13">
        <v>45351</v>
      </c>
      <c r="N957" s="13">
        <v>45352</v>
      </c>
      <c r="O957" s="13">
        <v>45473</v>
      </c>
      <c r="P957" s="15">
        <v>119</v>
      </c>
      <c r="Q957" s="11" t="s">
        <v>619</v>
      </c>
      <c r="R957" s="11">
        <f>+VLOOKUP(A957,[1]Hoja2!$A$4:$B$2887,2,FALSE)</f>
        <v>9618180</v>
      </c>
      <c r="S957" s="11">
        <f t="shared" si="28"/>
        <v>0</v>
      </c>
      <c r="T957" s="19">
        <f t="shared" si="29"/>
        <v>100</v>
      </c>
      <c r="U957" s="5">
        <v>0</v>
      </c>
      <c r="V957" s="10" t="s">
        <v>3880</v>
      </c>
    </row>
    <row r="958" spans="1:22" s="4" customFormat="1" ht="63.75" x14ac:dyDescent="0.2">
      <c r="A958" s="5" t="s">
        <v>1576</v>
      </c>
      <c r="B958" s="5" t="s">
        <v>1576</v>
      </c>
      <c r="C958" s="5" t="s">
        <v>137</v>
      </c>
      <c r="D958" s="6" t="s">
        <v>542</v>
      </c>
      <c r="E958" s="18">
        <v>800207102</v>
      </c>
      <c r="F958" s="7" t="s">
        <v>578</v>
      </c>
      <c r="G958" s="8" t="s">
        <v>579</v>
      </c>
      <c r="H958" s="9" t="s">
        <v>2787</v>
      </c>
      <c r="I958" s="5" t="s">
        <v>580</v>
      </c>
      <c r="J958" s="5" t="s">
        <v>602</v>
      </c>
      <c r="K958" s="5" t="s">
        <v>585</v>
      </c>
      <c r="L958" s="11">
        <v>135000000</v>
      </c>
      <c r="M958" s="13">
        <v>45351</v>
      </c>
      <c r="N958" s="13">
        <v>45356</v>
      </c>
      <c r="O958" s="13">
        <v>45527</v>
      </c>
      <c r="P958" s="15">
        <v>168</v>
      </c>
      <c r="Q958" s="11" t="s">
        <v>619</v>
      </c>
      <c r="R958" s="11">
        <f>+VLOOKUP(A958,[1]Hoja2!$A$4:$B$2887,2,FALSE)</f>
        <v>135000000</v>
      </c>
      <c r="S958" s="11">
        <f t="shared" si="28"/>
        <v>0</v>
      </c>
      <c r="T958" s="19">
        <f t="shared" si="29"/>
        <v>100</v>
      </c>
      <c r="U958" s="5">
        <v>0</v>
      </c>
      <c r="V958" s="10" t="s">
        <v>3881</v>
      </c>
    </row>
    <row r="959" spans="1:22" s="4" customFormat="1" ht="51" x14ac:dyDescent="0.2">
      <c r="A959" s="5" t="s">
        <v>1577</v>
      </c>
      <c r="B959" s="5" t="s">
        <v>1577</v>
      </c>
      <c r="C959" s="5" t="s">
        <v>1784</v>
      </c>
      <c r="D959" s="6" t="s">
        <v>2277</v>
      </c>
      <c r="E959" s="18">
        <v>1032387027</v>
      </c>
      <c r="F959" s="7" t="s">
        <v>578</v>
      </c>
      <c r="G959" s="8">
        <v>31892</v>
      </c>
      <c r="H959" s="9" t="s">
        <v>2554</v>
      </c>
      <c r="I959" s="5" t="s">
        <v>580</v>
      </c>
      <c r="J959" s="5" t="s">
        <v>2906</v>
      </c>
      <c r="K959" s="5" t="s">
        <v>591</v>
      </c>
      <c r="L959" s="11">
        <v>9572200</v>
      </c>
      <c r="M959" s="13">
        <v>45357</v>
      </c>
      <c r="N959" s="13">
        <v>45362</v>
      </c>
      <c r="O959" s="13">
        <v>45473</v>
      </c>
      <c r="P959" s="15">
        <v>109</v>
      </c>
      <c r="Q959" s="11" t="s">
        <v>619</v>
      </c>
      <c r="R959" s="11">
        <f>+VLOOKUP(A959,[1]Hoja2!$A$4:$B$2887,2,FALSE)</f>
        <v>9572200</v>
      </c>
      <c r="S959" s="11">
        <f t="shared" si="28"/>
        <v>0</v>
      </c>
      <c r="T959" s="19">
        <f t="shared" si="29"/>
        <v>100</v>
      </c>
      <c r="U959" s="5">
        <v>0</v>
      </c>
      <c r="V959" s="10" t="s">
        <v>3882</v>
      </c>
    </row>
    <row r="960" spans="1:22" s="4" customFormat="1" ht="51" x14ac:dyDescent="0.2">
      <c r="A960" s="5" t="s">
        <v>1578</v>
      </c>
      <c r="B960" s="5" t="s">
        <v>1578</v>
      </c>
      <c r="C960" s="5" t="s">
        <v>20</v>
      </c>
      <c r="D960" s="6" t="s">
        <v>2278</v>
      </c>
      <c r="E960" s="18">
        <v>20740265</v>
      </c>
      <c r="F960" s="7" t="s">
        <v>578</v>
      </c>
      <c r="G960" s="8">
        <v>29167</v>
      </c>
      <c r="H960" s="9" t="s">
        <v>2586</v>
      </c>
      <c r="I960" s="5" t="s">
        <v>580</v>
      </c>
      <c r="J960" s="5" t="s">
        <v>2906</v>
      </c>
      <c r="K960" s="5" t="s">
        <v>591</v>
      </c>
      <c r="L960" s="11">
        <v>9618180</v>
      </c>
      <c r="M960" s="13">
        <v>45357</v>
      </c>
      <c r="N960" s="13">
        <v>45358</v>
      </c>
      <c r="O960" s="13">
        <v>45473</v>
      </c>
      <c r="P960" s="15">
        <v>113</v>
      </c>
      <c r="Q960" s="11" t="s">
        <v>619</v>
      </c>
      <c r="R960" s="11">
        <f>+VLOOKUP(A960,[1]Hoja2!$A$4:$B$2887,2,FALSE)</f>
        <v>9618180</v>
      </c>
      <c r="S960" s="11">
        <f t="shared" si="28"/>
        <v>0</v>
      </c>
      <c r="T960" s="19">
        <f t="shared" si="29"/>
        <v>100</v>
      </c>
      <c r="U960" s="5">
        <v>0</v>
      </c>
      <c r="V960" s="10" t="s">
        <v>3883</v>
      </c>
    </row>
    <row r="961" spans="1:22" s="4" customFormat="1" ht="51" x14ac:dyDescent="0.2">
      <c r="A961" s="5" t="s">
        <v>1579</v>
      </c>
      <c r="B961" s="5" t="s">
        <v>1579</v>
      </c>
      <c r="C961" s="5" t="s">
        <v>20</v>
      </c>
      <c r="D961" s="6" t="s">
        <v>2279</v>
      </c>
      <c r="E961" s="18">
        <v>1023027703</v>
      </c>
      <c r="F961" s="7" t="s">
        <v>578</v>
      </c>
      <c r="G961" s="8">
        <v>35923</v>
      </c>
      <c r="H961" s="9" t="s">
        <v>2586</v>
      </c>
      <c r="I961" s="5" t="s">
        <v>580</v>
      </c>
      <c r="J961" s="5" t="s">
        <v>2906</v>
      </c>
      <c r="K961" s="5" t="s">
        <v>591</v>
      </c>
      <c r="L961" s="11">
        <v>9618180</v>
      </c>
      <c r="M961" s="13">
        <v>45357</v>
      </c>
      <c r="N961" s="13">
        <v>45358</v>
      </c>
      <c r="O961" s="13">
        <v>45473</v>
      </c>
      <c r="P961" s="15">
        <v>113</v>
      </c>
      <c r="Q961" s="11" t="s">
        <v>619</v>
      </c>
      <c r="R961" s="11">
        <f>+VLOOKUP(A961,[1]Hoja2!$A$4:$B$2887,2,FALSE)</f>
        <v>9618180</v>
      </c>
      <c r="S961" s="11">
        <f t="shared" si="28"/>
        <v>0</v>
      </c>
      <c r="T961" s="19">
        <f t="shared" si="29"/>
        <v>100</v>
      </c>
      <c r="U961" s="5">
        <v>0</v>
      </c>
      <c r="V961" s="10" t="s">
        <v>3884</v>
      </c>
    </row>
    <row r="962" spans="1:22" s="4" customFormat="1" ht="51" x14ac:dyDescent="0.2">
      <c r="A962" s="5" t="s">
        <v>1580</v>
      </c>
      <c r="B962" s="5" t="s">
        <v>1580</v>
      </c>
      <c r="C962" s="5" t="s">
        <v>1784</v>
      </c>
      <c r="D962" s="6" t="s">
        <v>2280</v>
      </c>
      <c r="E962" s="18">
        <v>80041504</v>
      </c>
      <c r="F962" s="7" t="s">
        <v>578</v>
      </c>
      <c r="G962" s="8">
        <v>30610</v>
      </c>
      <c r="H962" s="9" t="s">
        <v>2509</v>
      </c>
      <c r="I962" s="5" t="s">
        <v>580</v>
      </c>
      <c r="J962" s="5" t="s">
        <v>2906</v>
      </c>
      <c r="K962" s="5" t="s">
        <v>591</v>
      </c>
      <c r="L962" s="11">
        <v>9572200</v>
      </c>
      <c r="M962" s="13">
        <v>45351</v>
      </c>
      <c r="N962" s="13">
        <v>45356</v>
      </c>
      <c r="O962" s="13">
        <v>45473</v>
      </c>
      <c r="P962" s="15">
        <v>115</v>
      </c>
      <c r="Q962" s="11" t="s">
        <v>619</v>
      </c>
      <c r="R962" s="11">
        <f>+VLOOKUP(A962,[1]Hoja2!$A$4:$B$2887,2,FALSE)</f>
        <v>9572200</v>
      </c>
      <c r="S962" s="11">
        <f t="shared" si="28"/>
        <v>0</v>
      </c>
      <c r="T962" s="19">
        <f t="shared" si="29"/>
        <v>100</v>
      </c>
      <c r="U962" s="5">
        <v>0</v>
      </c>
      <c r="V962" s="10" t="s">
        <v>3885</v>
      </c>
    </row>
    <row r="963" spans="1:22" s="4" customFormat="1" ht="51" x14ac:dyDescent="0.2">
      <c r="A963" s="5" t="s">
        <v>1581</v>
      </c>
      <c r="B963" s="5" t="s">
        <v>1581</v>
      </c>
      <c r="C963" s="5" t="s">
        <v>20</v>
      </c>
      <c r="D963" s="6" t="s">
        <v>440</v>
      </c>
      <c r="E963" s="18">
        <v>80800047</v>
      </c>
      <c r="F963" s="7" t="s">
        <v>578</v>
      </c>
      <c r="G963" s="8">
        <v>30893</v>
      </c>
      <c r="H963" s="9" t="s">
        <v>2537</v>
      </c>
      <c r="I963" s="5" t="s">
        <v>580</v>
      </c>
      <c r="J963" s="5" t="s">
        <v>2906</v>
      </c>
      <c r="K963" s="5" t="s">
        <v>591</v>
      </c>
      <c r="L963" s="11">
        <v>16195410</v>
      </c>
      <c r="M963" s="13">
        <v>45357</v>
      </c>
      <c r="N963" s="13">
        <v>45359</v>
      </c>
      <c r="O963" s="13">
        <v>45473</v>
      </c>
      <c r="P963" s="15">
        <v>112</v>
      </c>
      <c r="Q963" s="11" t="s">
        <v>619</v>
      </c>
      <c r="R963" s="11">
        <f>+VLOOKUP(A963,[1]Hoja2!$A$4:$B$2887,2,FALSE)</f>
        <v>16195410</v>
      </c>
      <c r="S963" s="11">
        <f t="shared" si="28"/>
        <v>0</v>
      </c>
      <c r="T963" s="19">
        <f t="shared" si="29"/>
        <v>100</v>
      </c>
      <c r="U963" s="5">
        <v>0</v>
      </c>
      <c r="V963" s="10" t="s">
        <v>3886</v>
      </c>
    </row>
    <row r="964" spans="1:22" s="4" customFormat="1" ht="51" x14ac:dyDescent="0.2">
      <c r="A964" s="5" t="s">
        <v>1582</v>
      </c>
      <c r="B964" s="5" t="s">
        <v>1582</v>
      </c>
      <c r="C964" s="5" t="s">
        <v>20</v>
      </c>
      <c r="D964" s="6" t="s">
        <v>274</v>
      </c>
      <c r="E964" s="18">
        <v>1030596334</v>
      </c>
      <c r="F964" s="7" t="s">
        <v>578</v>
      </c>
      <c r="G964" s="8">
        <v>33456</v>
      </c>
      <c r="H964" s="9" t="s">
        <v>2537</v>
      </c>
      <c r="I964" s="5" t="s">
        <v>580</v>
      </c>
      <c r="J964" s="5" t="s">
        <v>2906</v>
      </c>
      <c r="K964" s="5" t="s">
        <v>591</v>
      </c>
      <c r="L964" s="11">
        <v>14395920</v>
      </c>
      <c r="M964" s="13">
        <v>45357</v>
      </c>
      <c r="N964" s="13">
        <v>45359</v>
      </c>
      <c r="O964" s="13">
        <v>45473</v>
      </c>
      <c r="P964" s="15">
        <v>112</v>
      </c>
      <c r="Q964" s="11" t="s">
        <v>619</v>
      </c>
      <c r="R964" s="11">
        <f>+VLOOKUP(A964,[1]Hoja2!$A$4:$B$2887,2,FALSE)</f>
        <v>14395920</v>
      </c>
      <c r="S964" s="11">
        <f t="shared" ref="S964:S1027" si="30">+L964-R964</f>
        <v>0</v>
      </c>
      <c r="T964" s="19">
        <f t="shared" si="29"/>
        <v>100</v>
      </c>
      <c r="U964" s="5">
        <v>0</v>
      </c>
      <c r="V964" s="10" t="s">
        <v>3887</v>
      </c>
    </row>
    <row r="965" spans="1:22" s="4" customFormat="1" ht="51" x14ac:dyDescent="0.2">
      <c r="A965" s="5" t="s">
        <v>1583</v>
      </c>
      <c r="B965" s="5" t="s">
        <v>1583</v>
      </c>
      <c r="C965" s="5" t="s">
        <v>20</v>
      </c>
      <c r="D965" s="6" t="s">
        <v>2281</v>
      </c>
      <c r="E965" s="18">
        <v>1030556392</v>
      </c>
      <c r="F965" s="7" t="s">
        <v>578</v>
      </c>
      <c r="G965" s="8">
        <v>32639</v>
      </c>
      <c r="H965" s="9" t="s">
        <v>2537</v>
      </c>
      <c r="I965" s="5" t="s">
        <v>580</v>
      </c>
      <c r="J965" s="5" t="s">
        <v>2906</v>
      </c>
      <c r="K965" s="5" t="s">
        <v>591</v>
      </c>
      <c r="L965" s="11">
        <v>14395920</v>
      </c>
      <c r="M965" s="13">
        <v>45357</v>
      </c>
      <c r="N965" s="13">
        <v>45359</v>
      </c>
      <c r="O965" s="13">
        <v>45473</v>
      </c>
      <c r="P965" s="15">
        <v>112</v>
      </c>
      <c r="Q965" s="11" t="s">
        <v>619</v>
      </c>
      <c r="R965" s="11">
        <f>+VLOOKUP(A965,[1]Hoja2!$A$4:$B$2887,2,FALSE)</f>
        <v>14395920</v>
      </c>
      <c r="S965" s="11">
        <f t="shared" si="30"/>
        <v>0</v>
      </c>
      <c r="T965" s="19">
        <f t="shared" ref="T965:T1028" si="31">IF(S965="0","0",+R965*100/L965)</f>
        <v>100</v>
      </c>
      <c r="U965" s="5">
        <v>0</v>
      </c>
      <c r="V965" s="10" t="s">
        <v>3888</v>
      </c>
    </row>
    <row r="966" spans="1:22" s="4" customFormat="1" ht="51" x14ac:dyDescent="0.2">
      <c r="A966" s="5" t="s">
        <v>1584</v>
      </c>
      <c r="B966" s="5" t="s">
        <v>1584</v>
      </c>
      <c r="C966" s="5" t="s">
        <v>20</v>
      </c>
      <c r="D966" s="6" t="s">
        <v>2282</v>
      </c>
      <c r="E966" s="18">
        <v>73119902</v>
      </c>
      <c r="F966" s="7" t="s">
        <v>578</v>
      </c>
      <c r="G966" s="8">
        <v>24064</v>
      </c>
      <c r="H966" s="9" t="s">
        <v>2537</v>
      </c>
      <c r="I966" s="5" t="s">
        <v>580</v>
      </c>
      <c r="J966" s="5" t="s">
        <v>2906</v>
      </c>
      <c r="K966" s="5" t="s">
        <v>591</v>
      </c>
      <c r="L966" s="11">
        <v>14395920</v>
      </c>
      <c r="M966" s="13">
        <v>45357</v>
      </c>
      <c r="N966" s="13">
        <v>45363</v>
      </c>
      <c r="O966" s="13">
        <v>45473</v>
      </c>
      <c r="P966" s="15">
        <v>108</v>
      </c>
      <c r="Q966" s="11" t="s">
        <v>619</v>
      </c>
      <c r="R966" s="11">
        <f>+VLOOKUP(A966,[1]Hoja2!$A$4:$B$2887,2,FALSE)</f>
        <v>14395920</v>
      </c>
      <c r="S966" s="11">
        <f t="shared" si="30"/>
        <v>0</v>
      </c>
      <c r="T966" s="19">
        <f t="shared" si="31"/>
        <v>100</v>
      </c>
      <c r="U966" s="5">
        <v>0</v>
      </c>
      <c r="V966" s="10" t="s">
        <v>3889</v>
      </c>
    </row>
    <row r="967" spans="1:22" s="4" customFormat="1" ht="63.75" x14ac:dyDescent="0.2">
      <c r="A967" s="5" t="s">
        <v>1585</v>
      </c>
      <c r="B967" s="5" t="s">
        <v>1585</v>
      </c>
      <c r="C967" s="5" t="s">
        <v>1784</v>
      </c>
      <c r="D967" s="6" t="s">
        <v>371</v>
      </c>
      <c r="E967" s="18">
        <v>1003709190</v>
      </c>
      <c r="F967" s="7" t="s">
        <v>578</v>
      </c>
      <c r="G967" s="8">
        <v>33575</v>
      </c>
      <c r="H967" s="9" t="s">
        <v>2767</v>
      </c>
      <c r="I967" s="5" t="s">
        <v>580</v>
      </c>
      <c r="J967" s="5" t="s">
        <v>606</v>
      </c>
      <c r="K967" s="5" t="s">
        <v>589</v>
      </c>
      <c r="L967" s="11">
        <v>14490284</v>
      </c>
      <c r="M967" s="13">
        <v>45351</v>
      </c>
      <c r="N967" s="13">
        <v>45360</v>
      </c>
      <c r="O967" s="13">
        <v>45473</v>
      </c>
      <c r="P967" s="15">
        <v>111</v>
      </c>
      <c r="Q967" s="11" t="s">
        <v>619</v>
      </c>
      <c r="R967" s="11">
        <f>+VLOOKUP(A967,[1]Hoja2!$A$4:$B$2887,2,FALSE)</f>
        <v>14490284</v>
      </c>
      <c r="S967" s="11">
        <f t="shared" si="30"/>
        <v>0</v>
      </c>
      <c r="T967" s="19">
        <f t="shared" si="31"/>
        <v>100</v>
      </c>
      <c r="U967" s="5">
        <v>0</v>
      </c>
      <c r="V967" s="10" t="s">
        <v>3890</v>
      </c>
    </row>
    <row r="968" spans="1:22" s="4" customFormat="1" ht="51" x14ac:dyDescent="0.2">
      <c r="A968" s="5" t="s">
        <v>1586</v>
      </c>
      <c r="B968" s="5" t="s">
        <v>1586</v>
      </c>
      <c r="C968" s="5" t="s">
        <v>20</v>
      </c>
      <c r="D968" s="6" t="s">
        <v>2283</v>
      </c>
      <c r="E968" s="18">
        <v>1023939393</v>
      </c>
      <c r="F968" s="7" t="s">
        <v>578</v>
      </c>
      <c r="G968" s="8">
        <v>34639</v>
      </c>
      <c r="H968" s="9" t="s">
        <v>2586</v>
      </c>
      <c r="I968" s="5" t="s">
        <v>580</v>
      </c>
      <c r="J968" s="5" t="s">
        <v>2906</v>
      </c>
      <c r="K968" s="5" t="s">
        <v>591</v>
      </c>
      <c r="L968" s="11">
        <v>9618180</v>
      </c>
      <c r="M968" s="13">
        <v>45351</v>
      </c>
      <c r="N968" s="13">
        <v>45356</v>
      </c>
      <c r="O968" s="13">
        <v>45473</v>
      </c>
      <c r="P968" s="15">
        <v>115</v>
      </c>
      <c r="Q968" s="11" t="s">
        <v>619</v>
      </c>
      <c r="R968" s="11">
        <f>+VLOOKUP(A968,[1]Hoja2!$A$4:$B$2887,2,FALSE)</f>
        <v>7213635</v>
      </c>
      <c r="S968" s="11">
        <f t="shared" si="30"/>
        <v>2404545</v>
      </c>
      <c r="T968" s="19">
        <f t="shared" si="31"/>
        <v>75</v>
      </c>
      <c r="U968" s="5">
        <v>1</v>
      </c>
      <c r="V968" s="10" t="s">
        <v>3891</v>
      </c>
    </row>
    <row r="969" spans="1:22" s="4" customFormat="1" ht="51" x14ac:dyDescent="0.2">
      <c r="A969" s="5" t="s">
        <v>1587</v>
      </c>
      <c r="B969" s="5" t="s">
        <v>1587</v>
      </c>
      <c r="C969" s="5" t="s">
        <v>20</v>
      </c>
      <c r="D969" s="6" t="s">
        <v>2284</v>
      </c>
      <c r="E969" s="18">
        <v>1016065775</v>
      </c>
      <c r="F969" s="7" t="s">
        <v>578</v>
      </c>
      <c r="G969" s="8">
        <v>34461</v>
      </c>
      <c r="H969" s="9" t="s">
        <v>2586</v>
      </c>
      <c r="I969" s="5" t="s">
        <v>580</v>
      </c>
      <c r="J969" s="5" t="s">
        <v>2906</v>
      </c>
      <c r="K969" s="5" t="s">
        <v>591</v>
      </c>
      <c r="L969" s="11">
        <v>9618180</v>
      </c>
      <c r="M969" s="13">
        <v>45357</v>
      </c>
      <c r="N969" s="13">
        <v>45359</v>
      </c>
      <c r="O969" s="13">
        <v>45473</v>
      </c>
      <c r="P969" s="15">
        <v>112</v>
      </c>
      <c r="Q969" s="11" t="s">
        <v>619</v>
      </c>
      <c r="R969" s="11">
        <f>+VLOOKUP(A969,[1]Hoja2!$A$4:$B$2887,2,FALSE)</f>
        <v>9618180</v>
      </c>
      <c r="S969" s="11">
        <f t="shared" si="30"/>
        <v>0</v>
      </c>
      <c r="T969" s="19">
        <f t="shared" si="31"/>
        <v>100</v>
      </c>
      <c r="U969" s="5">
        <v>0</v>
      </c>
      <c r="V969" s="10" t="s">
        <v>3892</v>
      </c>
    </row>
    <row r="970" spans="1:22" s="4" customFormat="1" ht="63.75" x14ac:dyDescent="0.2">
      <c r="A970" s="5" t="s">
        <v>1588</v>
      </c>
      <c r="B970" s="5" t="s">
        <v>1588</v>
      </c>
      <c r="C970" s="5" t="s">
        <v>20</v>
      </c>
      <c r="D970" s="6" t="s">
        <v>574</v>
      </c>
      <c r="E970" s="18">
        <v>3402327</v>
      </c>
      <c r="F970" s="7" t="s">
        <v>578</v>
      </c>
      <c r="G970" s="8">
        <v>30161</v>
      </c>
      <c r="H970" s="9" t="s">
        <v>2788</v>
      </c>
      <c r="I970" s="5" t="s">
        <v>580</v>
      </c>
      <c r="J970" s="5" t="s">
        <v>603</v>
      </c>
      <c r="K970" s="5" t="s">
        <v>586</v>
      </c>
      <c r="L970" s="11">
        <v>11603800</v>
      </c>
      <c r="M970" s="13">
        <v>45351</v>
      </c>
      <c r="N970" s="13">
        <v>45357</v>
      </c>
      <c r="O970" s="13">
        <v>45412</v>
      </c>
      <c r="P970" s="15">
        <v>54</v>
      </c>
      <c r="Q970" s="11" t="s">
        <v>619</v>
      </c>
      <c r="R970" s="11">
        <f>+VLOOKUP(A970,[1]Hoja2!$A$4:$B$2887,2,FALSE)</f>
        <v>11603800</v>
      </c>
      <c r="S970" s="11">
        <f t="shared" si="30"/>
        <v>0</v>
      </c>
      <c r="T970" s="19">
        <f t="shared" si="31"/>
        <v>100</v>
      </c>
      <c r="U970" s="5">
        <v>0</v>
      </c>
      <c r="V970" s="10" t="s">
        <v>3893</v>
      </c>
    </row>
    <row r="971" spans="1:22" s="4" customFormat="1" ht="51" x14ac:dyDescent="0.2">
      <c r="A971" s="5" t="s">
        <v>1589</v>
      </c>
      <c r="B971" s="5" t="s">
        <v>1589</v>
      </c>
      <c r="C971" s="5" t="s">
        <v>20</v>
      </c>
      <c r="D971" s="6" t="s">
        <v>2285</v>
      </c>
      <c r="E971" s="18">
        <v>1032481349</v>
      </c>
      <c r="F971" s="7" t="s">
        <v>578</v>
      </c>
      <c r="G971" s="8">
        <v>35185</v>
      </c>
      <c r="H971" s="9" t="s">
        <v>2523</v>
      </c>
      <c r="I971" s="5" t="s">
        <v>580</v>
      </c>
      <c r="J971" s="5" t="s">
        <v>2906</v>
      </c>
      <c r="K971" s="5" t="s">
        <v>591</v>
      </c>
      <c r="L971" s="11">
        <v>14395920</v>
      </c>
      <c r="M971" s="13">
        <v>45351</v>
      </c>
      <c r="N971" s="13">
        <v>45356</v>
      </c>
      <c r="O971" s="13">
        <v>45473</v>
      </c>
      <c r="P971" s="15">
        <v>115</v>
      </c>
      <c r="Q971" s="11" t="s">
        <v>619</v>
      </c>
      <c r="R971" s="11">
        <f>+VLOOKUP(A971,[1]Hoja2!$A$4:$B$2887,2,FALSE)</f>
        <v>14395920</v>
      </c>
      <c r="S971" s="11">
        <f t="shared" si="30"/>
        <v>0</v>
      </c>
      <c r="T971" s="19">
        <f t="shared" si="31"/>
        <v>100</v>
      </c>
      <c r="U971" s="5">
        <v>0</v>
      </c>
      <c r="V971" s="10" t="s">
        <v>3894</v>
      </c>
    </row>
    <row r="972" spans="1:22" s="4" customFormat="1" ht="51" x14ac:dyDescent="0.2">
      <c r="A972" s="5" t="s">
        <v>1590</v>
      </c>
      <c r="B972" s="5" t="s">
        <v>1590</v>
      </c>
      <c r="C972" s="5" t="s">
        <v>1787</v>
      </c>
      <c r="D972" s="6" t="s">
        <v>2286</v>
      </c>
      <c r="E972" s="18">
        <v>52431940</v>
      </c>
      <c r="F972" s="7" t="s">
        <v>578</v>
      </c>
      <c r="G972" s="8">
        <v>28155</v>
      </c>
      <c r="H972" s="9" t="s">
        <v>2789</v>
      </c>
      <c r="I972" s="5" t="s">
        <v>580</v>
      </c>
      <c r="J972" s="5" t="s">
        <v>2912</v>
      </c>
      <c r="K972" s="5" t="s">
        <v>597</v>
      </c>
      <c r="L972" s="11">
        <v>120000000</v>
      </c>
      <c r="M972" s="13">
        <v>45351</v>
      </c>
      <c r="N972" s="13">
        <v>45358</v>
      </c>
      <c r="O972" s="13">
        <v>45657</v>
      </c>
      <c r="P972" s="15">
        <v>294</v>
      </c>
      <c r="Q972" s="11" t="s">
        <v>619</v>
      </c>
      <c r="R972" s="11">
        <f>+VLOOKUP(A972,[1]Hoja2!$A$4:$B$2887,2,FALSE)</f>
        <v>120000000</v>
      </c>
      <c r="S972" s="11">
        <f t="shared" si="30"/>
        <v>0</v>
      </c>
      <c r="T972" s="19">
        <f t="shared" si="31"/>
        <v>100</v>
      </c>
      <c r="U972" s="5">
        <v>0</v>
      </c>
      <c r="V972" s="10" t="s">
        <v>3895</v>
      </c>
    </row>
    <row r="973" spans="1:22" s="4" customFormat="1" ht="51" x14ac:dyDescent="0.2">
      <c r="A973" s="5" t="s">
        <v>1591</v>
      </c>
      <c r="B973" s="5" t="s">
        <v>1591</v>
      </c>
      <c r="C973" s="5" t="s">
        <v>20</v>
      </c>
      <c r="D973" s="6" t="s">
        <v>2287</v>
      </c>
      <c r="E973" s="18">
        <v>1012412511</v>
      </c>
      <c r="F973" s="7" t="s">
        <v>578</v>
      </c>
      <c r="G973" s="8">
        <v>34531</v>
      </c>
      <c r="H973" s="9" t="s">
        <v>2523</v>
      </c>
      <c r="I973" s="5" t="s">
        <v>580</v>
      </c>
      <c r="J973" s="5" t="s">
        <v>2906</v>
      </c>
      <c r="K973" s="5" t="s">
        <v>591</v>
      </c>
      <c r="L973" s="11">
        <v>14395920</v>
      </c>
      <c r="M973" s="13">
        <v>45351</v>
      </c>
      <c r="N973" s="13">
        <v>45356</v>
      </c>
      <c r="O973" s="13">
        <v>45473</v>
      </c>
      <c r="P973" s="15">
        <v>115</v>
      </c>
      <c r="Q973" s="11" t="s">
        <v>619</v>
      </c>
      <c r="R973" s="11">
        <f>+VLOOKUP(A973,[1]Hoja2!$A$4:$B$2887,2,FALSE)</f>
        <v>14395920</v>
      </c>
      <c r="S973" s="11">
        <f t="shared" si="30"/>
        <v>0</v>
      </c>
      <c r="T973" s="19">
        <f t="shared" si="31"/>
        <v>100</v>
      </c>
      <c r="U973" s="5">
        <v>1</v>
      </c>
      <c r="V973" s="10" t="s">
        <v>3896</v>
      </c>
    </row>
    <row r="974" spans="1:22" s="4" customFormat="1" ht="51" x14ac:dyDescent="0.2">
      <c r="A974" s="5" t="s">
        <v>1592</v>
      </c>
      <c r="B974" s="5" t="s">
        <v>1592</v>
      </c>
      <c r="C974" s="5" t="s">
        <v>20</v>
      </c>
      <c r="D974" s="6" t="s">
        <v>2288</v>
      </c>
      <c r="E974" s="18">
        <v>80830580</v>
      </c>
      <c r="F974" s="7" t="s">
        <v>578</v>
      </c>
      <c r="G974" s="8">
        <v>31098</v>
      </c>
      <c r="H974" s="9" t="s">
        <v>2618</v>
      </c>
      <c r="I974" s="5" t="s">
        <v>580</v>
      </c>
      <c r="J974" s="5" t="s">
        <v>2906</v>
      </c>
      <c r="K974" s="5" t="s">
        <v>591</v>
      </c>
      <c r="L974" s="11">
        <v>9618180</v>
      </c>
      <c r="M974" s="13">
        <v>45351</v>
      </c>
      <c r="N974" s="13">
        <v>45356</v>
      </c>
      <c r="O974" s="13">
        <v>45473</v>
      </c>
      <c r="P974" s="15">
        <v>115</v>
      </c>
      <c r="Q974" s="11" t="s">
        <v>619</v>
      </c>
      <c r="R974" s="11">
        <f>+VLOOKUP(A974,[1]Hoja2!$A$4:$B$2887,2,FALSE)</f>
        <v>9618180</v>
      </c>
      <c r="S974" s="11">
        <f t="shared" si="30"/>
        <v>0</v>
      </c>
      <c r="T974" s="19">
        <f t="shared" si="31"/>
        <v>100</v>
      </c>
      <c r="U974" s="5">
        <v>0</v>
      </c>
      <c r="V974" s="10" t="s">
        <v>3897</v>
      </c>
    </row>
    <row r="975" spans="1:22" s="4" customFormat="1" ht="51" x14ac:dyDescent="0.2">
      <c r="A975" s="5" t="s">
        <v>1593</v>
      </c>
      <c r="B975" s="5" t="s">
        <v>1593</v>
      </c>
      <c r="C975" s="5" t="s">
        <v>1784</v>
      </c>
      <c r="D975" s="6" t="s">
        <v>506</v>
      </c>
      <c r="E975" s="18">
        <v>1030640594</v>
      </c>
      <c r="F975" s="7" t="s">
        <v>578</v>
      </c>
      <c r="G975" s="8">
        <v>34462</v>
      </c>
      <c r="H975" s="9" t="s">
        <v>2554</v>
      </c>
      <c r="I975" s="5" t="s">
        <v>580</v>
      </c>
      <c r="J975" s="5" t="s">
        <v>2906</v>
      </c>
      <c r="K975" s="5" t="s">
        <v>591</v>
      </c>
      <c r="L975" s="11">
        <v>9572200</v>
      </c>
      <c r="M975" s="13">
        <v>45351</v>
      </c>
      <c r="N975" s="13">
        <v>45355</v>
      </c>
      <c r="O975" s="13">
        <v>45473</v>
      </c>
      <c r="P975" s="15">
        <v>116</v>
      </c>
      <c r="Q975" s="11" t="s">
        <v>619</v>
      </c>
      <c r="R975" s="11">
        <f>+VLOOKUP(A975,[1]Hoja2!$A$4:$B$2887,2,FALSE)</f>
        <v>9572200</v>
      </c>
      <c r="S975" s="11">
        <f t="shared" si="30"/>
        <v>0</v>
      </c>
      <c r="T975" s="19">
        <f t="shared" si="31"/>
        <v>100</v>
      </c>
      <c r="U975" s="5">
        <v>0</v>
      </c>
      <c r="V975" s="10" t="s">
        <v>3898</v>
      </c>
    </row>
    <row r="976" spans="1:22" s="4" customFormat="1" ht="51" x14ac:dyDescent="0.2">
      <c r="A976" s="5" t="s">
        <v>1594</v>
      </c>
      <c r="B976" s="5" t="s">
        <v>1594</v>
      </c>
      <c r="C976" s="5" t="s">
        <v>1784</v>
      </c>
      <c r="D976" s="6" t="s">
        <v>391</v>
      </c>
      <c r="E976" s="18">
        <v>79840188</v>
      </c>
      <c r="F976" s="7" t="s">
        <v>578</v>
      </c>
      <c r="G976" s="8">
        <v>27983</v>
      </c>
      <c r="H976" s="9" t="s">
        <v>2509</v>
      </c>
      <c r="I976" s="5" t="s">
        <v>580</v>
      </c>
      <c r="J976" s="5" t="s">
        <v>2906</v>
      </c>
      <c r="K976" s="5" t="s">
        <v>591</v>
      </c>
      <c r="L976" s="11">
        <v>14395920</v>
      </c>
      <c r="M976" s="13">
        <v>45351</v>
      </c>
      <c r="N976" s="13">
        <v>45352</v>
      </c>
      <c r="O976" s="13">
        <v>45473</v>
      </c>
      <c r="P976" s="15">
        <v>119</v>
      </c>
      <c r="Q976" s="11" t="s">
        <v>619</v>
      </c>
      <c r="R976" s="11">
        <f>+VLOOKUP(A976,[1]Hoja2!$A$4:$B$2887,2,FALSE)</f>
        <v>14395920</v>
      </c>
      <c r="S976" s="11">
        <f t="shared" si="30"/>
        <v>0</v>
      </c>
      <c r="T976" s="19">
        <f t="shared" si="31"/>
        <v>100</v>
      </c>
      <c r="U976" s="5">
        <v>0</v>
      </c>
      <c r="V976" s="10" t="s">
        <v>3899</v>
      </c>
    </row>
    <row r="977" spans="1:22" s="4" customFormat="1" ht="63.75" x14ac:dyDescent="0.2">
      <c r="A977" s="5" t="s">
        <v>1595</v>
      </c>
      <c r="B977" s="5" t="s">
        <v>1595</v>
      </c>
      <c r="C977" s="5" t="s">
        <v>20</v>
      </c>
      <c r="D977" s="6" t="s">
        <v>2289</v>
      </c>
      <c r="E977" s="18">
        <v>1032466727</v>
      </c>
      <c r="F977" s="7" t="s">
        <v>578</v>
      </c>
      <c r="G977" s="8">
        <v>34614</v>
      </c>
      <c r="H977" s="9" t="s">
        <v>2790</v>
      </c>
      <c r="I977" s="5" t="s">
        <v>580</v>
      </c>
      <c r="J977" s="5" t="s">
        <v>602</v>
      </c>
      <c r="K977" s="5" t="s">
        <v>585</v>
      </c>
      <c r="L977" s="11">
        <v>36062940</v>
      </c>
      <c r="M977" s="13">
        <v>45357</v>
      </c>
      <c r="N977" s="13">
        <v>45362</v>
      </c>
      <c r="O977" s="13">
        <v>45657</v>
      </c>
      <c r="P977" s="15">
        <v>290</v>
      </c>
      <c r="Q977" s="11" t="s">
        <v>619</v>
      </c>
      <c r="R977" s="11">
        <f>+VLOOKUP(A977,[1]Hoja2!$A$4:$B$2887,2,FALSE)</f>
        <v>34620422</v>
      </c>
      <c r="S977" s="11">
        <f t="shared" si="30"/>
        <v>1442518</v>
      </c>
      <c r="T977" s="19">
        <f t="shared" si="31"/>
        <v>95.999998890828095</v>
      </c>
      <c r="U977" s="5">
        <v>0</v>
      </c>
      <c r="V977" s="10" t="s">
        <v>3900</v>
      </c>
    </row>
    <row r="978" spans="1:22" s="4" customFormat="1" ht="63.75" x14ac:dyDescent="0.2">
      <c r="A978" s="5" t="s">
        <v>1596</v>
      </c>
      <c r="B978" s="5" t="s">
        <v>1596</v>
      </c>
      <c r="C978" s="5" t="s">
        <v>20</v>
      </c>
      <c r="D978" s="6" t="s">
        <v>263</v>
      </c>
      <c r="E978" s="18">
        <v>1000252201</v>
      </c>
      <c r="F978" s="7" t="s">
        <v>578</v>
      </c>
      <c r="G978" s="8">
        <v>36617</v>
      </c>
      <c r="H978" s="9" t="s">
        <v>2790</v>
      </c>
      <c r="I978" s="5" t="s">
        <v>580</v>
      </c>
      <c r="J978" s="5" t="s">
        <v>602</v>
      </c>
      <c r="K978" s="5" t="s">
        <v>585</v>
      </c>
      <c r="L978" s="11">
        <v>36062940</v>
      </c>
      <c r="M978" s="13">
        <v>45357</v>
      </c>
      <c r="N978" s="13">
        <v>45362</v>
      </c>
      <c r="O978" s="13">
        <v>45657</v>
      </c>
      <c r="P978" s="15">
        <v>290</v>
      </c>
      <c r="Q978" s="11" t="s">
        <v>619</v>
      </c>
      <c r="R978" s="11">
        <f>+VLOOKUP(A978,[1]Hoja2!$A$4:$B$2887,2,FALSE)</f>
        <v>36062940</v>
      </c>
      <c r="S978" s="11">
        <f t="shared" si="30"/>
        <v>0</v>
      </c>
      <c r="T978" s="19">
        <f t="shared" si="31"/>
        <v>100</v>
      </c>
      <c r="U978" s="5">
        <v>0</v>
      </c>
      <c r="V978" s="10" t="s">
        <v>3901</v>
      </c>
    </row>
    <row r="979" spans="1:22" s="4" customFormat="1" ht="63.75" x14ac:dyDescent="0.2">
      <c r="A979" s="5" t="s">
        <v>1597</v>
      </c>
      <c r="B979" s="5" t="s">
        <v>1597</v>
      </c>
      <c r="C979" s="5" t="s">
        <v>20</v>
      </c>
      <c r="D979" s="6" t="s">
        <v>2290</v>
      </c>
      <c r="E979" s="18">
        <v>1031169912</v>
      </c>
      <c r="F979" s="7" t="s">
        <v>578</v>
      </c>
      <c r="G979" s="8">
        <v>35542</v>
      </c>
      <c r="H979" s="9" t="s">
        <v>2790</v>
      </c>
      <c r="I979" s="5" t="s">
        <v>580</v>
      </c>
      <c r="J979" s="5" t="s">
        <v>602</v>
      </c>
      <c r="K979" s="5" t="s">
        <v>585</v>
      </c>
      <c r="L979" s="11">
        <v>36062940</v>
      </c>
      <c r="M979" s="13">
        <v>45357</v>
      </c>
      <c r="N979" s="13">
        <v>45362</v>
      </c>
      <c r="O979" s="13">
        <v>45657</v>
      </c>
      <c r="P979" s="15">
        <v>290</v>
      </c>
      <c r="Q979" s="11" t="s">
        <v>619</v>
      </c>
      <c r="R979" s="11">
        <f>+VLOOKUP(A979,[1]Hoja2!$A$4:$B$2887,2,FALSE)</f>
        <v>36062940</v>
      </c>
      <c r="S979" s="11">
        <f t="shared" si="30"/>
        <v>0</v>
      </c>
      <c r="T979" s="19">
        <f t="shared" si="31"/>
        <v>100</v>
      </c>
      <c r="U979" s="5">
        <v>0</v>
      </c>
      <c r="V979" s="10" t="s">
        <v>3902</v>
      </c>
    </row>
    <row r="980" spans="1:22" s="4" customFormat="1" ht="38.25" x14ac:dyDescent="0.2">
      <c r="A980" s="5" t="s">
        <v>1598</v>
      </c>
      <c r="B980" s="5" t="s">
        <v>1598</v>
      </c>
      <c r="C980" s="5" t="s">
        <v>20</v>
      </c>
      <c r="D980" s="6" t="s">
        <v>57</v>
      </c>
      <c r="E980" s="18">
        <v>1012426768</v>
      </c>
      <c r="F980" s="7" t="s">
        <v>578</v>
      </c>
      <c r="G980" s="8">
        <v>34999</v>
      </c>
      <c r="H980" s="9" t="s">
        <v>2791</v>
      </c>
      <c r="I980" s="5" t="s">
        <v>580</v>
      </c>
      <c r="J980" s="5" t="s">
        <v>602</v>
      </c>
      <c r="K980" s="5" t="s">
        <v>585</v>
      </c>
      <c r="L980" s="11">
        <v>21980564</v>
      </c>
      <c r="M980" s="13">
        <v>45357</v>
      </c>
      <c r="N980" s="13">
        <v>45358</v>
      </c>
      <c r="O980" s="13">
        <v>45473</v>
      </c>
      <c r="P980" s="15">
        <v>113</v>
      </c>
      <c r="Q980" s="11" t="s">
        <v>619</v>
      </c>
      <c r="R980" s="11">
        <f>+VLOOKUP(A980,[1]Hoja2!$A$4:$B$2887,2,FALSE)</f>
        <v>21980594</v>
      </c>
      <c r="S980" s="11">
        <f t="shared" si="30"/>
        <v>-30</v>
      </c>
      <c r="T980" s="19">
        <f t="shared" si="31"/>
        <v>100.00013648421397</v>
      </c>
      <c r="U980" s="5">
        <v>0</v>
      </c>
      <c r="V980" s="10" t="s">
        <v>3903</v>
      </c>
    </row>
    <row r="981" spans="1:22" s="4" customFormat="1" ht="38.25" x14ac:dyDescent="0.2">
      <c r="A981" s="5" t="s">
        <v>1599</v>
      </c>
      <c r="B981" s="5" t="s">
        <v>1599</v>
      </c>
      <c r="C981" s="5" t="s">
        <v>20</v>
      </c>
      <c r="D981" s="6" t="s">
        <v>339</v>
      </c>
      <c r="E981" s="18">
        <v>1023877694</v>
      </c>
      <c r="F981" s="7" t="s">
        <v>578</v>
      </c>
      <c r="G981" s="8">
        <v>32360</v>
      </c>
      <c r="H981" s="9" t="s">
        <v>2792</v>
      </c>
      <c r="I981" s="5" t="s">
        <v>580</v>
      </c>
      <c r="J981" s="5" t="s">
        <v>602</v>
      </c>
      <c r="K981" s="5" t="s">
        <v>585</v>
      </c>
      <c r="L981" s="11">
        <v>21980594</v>
      </c>
      <c r="M981" s="13">
        <v>45357</v>
      </c>
      <c r="N981" s="13">
        <v>45358</v>
      </c>
      <c r="O981" s="13">
        <v>45473</v>
      </c>
      <c r="P981" s="15">
        <v>113</v>
      </c>
      <c r="Q981" s="11" t="s">
        <v>619</v>
      </c>
      <c r="R981" s="11">
        <f>+VLOOKUP(A981,[1]Hoja2!$A$4:$B$2887,2,FALSE)</f>
        <v>21980594</v>
      </c>
      <c r="S981" s="11">
        <f t="shared" si="30"/>
        <v>0</v>
      </c>
      <c r="T981" s="19">
        <f t="shared" si="31"/>
        <v>100</v>
      </c>
      <c r="U981" s="5">
        <v>0</v>
      </c>
      <c r="V981" s="10" t="s">
        <v>3904</v>
      </c>
    </row>
    <row r="982" spans="1:22" s="4" customFormat="1" ht="63.75" x14ac:dyDescent="0.2">
      <c r="A982" s="5" t="s">
        <v>1600</v>
      </c>
      <c r="B982" s="5" t="s">
        <v>1600</v>
      </c>
      <c r="C982" s="5" t="s">
        <v>20</v>
      </c>
      <c r="D982" s="6" t="s">
        <v>2291</v>
      </c>
      <c r="E982" s="18">
        <v>1022365956</v>
      </c>
      <c r="F982" s="7" t="s">
        <v>578</v>
      </c>
      <c r="G982" s="8">
        <v>33220</v>
      </c>
      <c r="H982" s="9" t="s">
        <v>2793</v>
      </c>
      <c r="I982" s="5" t="s">
        <v>580</v>
      </c>
      <c r="J982" s="5" t="s">
        <v>604</v>
      </c>
      <c r="K982" s="5" t="s">
        <v>587</v>
      </c>
      <c r="L982" s="11">
        <v>50000000</v>
      </c>
      <c r="M982" s="13">
        <v>45357</v>
      </c>
      <c r="N982" s="13">
        <v>45358</v>
      </c>
      <c r="O982" s="13">
        <v>45657</v>
      </c>
      <c r="P982" s="15">
        <v>294</v>
      </c>
      <c r="Q982" s="11" t="s">
        <v>619</v>
      </c>
      <c r="R982" s="11">
        <f>+VLOOKUP(A982,[1]Hoja2!$A$4:$B$2887,2,FALSE)</f>
        <v>50000000</v>
      </c>
      <c r="S982" s="11">
        <f t="shared" si="30"/>
        <v>0</v>
      </c>
      <c r="T982" s="19">
        <f t="shared" si="31"/>
        <v>100</v>
      </c>
      <c r="U982" s="5">
        <v>0</v>
      </c>
      <c r="V982" s="10" t="s">
        <v>3905</v>
      </c>
    </row>
    <row r="983" spans="1:22" s="4" customFormat="1" ht="38.25" x14ac:dyDescent="0.2">
      <c r="A983" s="5" t="s">
        <v>1601</v>
      </c>
      <c r="B983" s="5" t="s">
        <v>1601</v>
      </c>
      <c r="C983" s="5" t="s">
        <v>1784</v>
      </c>
      <c r="D983" s="6" t="s">
        <v>387</v>
      </c>
      <c r="E983" s="18">
        <v>1018435868</v>
      </c>
      <c r="F983" s="7" t="s">
        <v>578</v>
      </c>
      <c r="G983" s="8">
        <v>33030</v>
      </c>
      <c r="H983" s="9" t="s">
        <v>2794</v>
      </c>
      <c r="I983" s="5" t="s">
        <v>580</v>
      </c>
      <c r="J983" s="5" t="s">
        <v>606</v>
      </c>
      <c r="K983" s="5" t="s">
        <v>589</v>
      </c>
      <c r="L983" s="11">
        <v>14490284</v>
      </c>
      <c r="M983" s="13">
        <v>45357</v>
      </c>
      <c r="N983" s="13">
        <v>45359</v>
      </c>
      <c r="O983" s="13">
        <v>45473</v>
      </c>
      <c r="P983" s="15">
        <v>112</v>
      </c>
      <c r="Q983" s="11" t="s">
        <v>619</v>
      </c>
      <c r="R983" s="11">
        <f>+VLOOKUP(A983,[1]Hoja2!$A$4:$B$2887,2,FALSE)</f>
        <v>14490284</v>
      </c>
      <c r="S983" s="11">
        <f t="shared" si="30"/>
        <v>0</v>
      </c>
      <c r="T983" s="19">
        <f t="shared" si="31"/>
        <v>100</v>
      </c>
      <c r="U983" s="5">
        <v>1</v>
      </c>
      <c r="V983" s="10" t="s">
        <v>3906</v>
      </c>
    </row>
    <row r="984" spans="1:22" s="4" customFormat="1" ht="51" x14ac:dyDescent="0.2">
      <c r="A984" s="5" t="s">
        <v>1602</v>
      </c>
      <c r="B984" s="5" t="s">
        <v>1602</v>
      </c>
      <c r="C984" s="5" t="s">
        <v>20</v>
      </c>
      <c r="D984" s="6" t="s">
        <v>2292</v>
      </c>
      <c r="E984" s="18">
        <v>1015458641</v>
      </c>
      <c r="F984" s="7" t="s">
        <v>578</v>
      </c>
      <c r="G984" s="8">
        <v>35006</v>
      </c>
      <c r="H984" s="9" t="s">
        <v>2586</v>
      </c>
      <c r="I984" s="5" t="s">
        <v>580</v>
      </c>
      <c r="J984" s="5" t="s">
        <v>2906</v>
      </c>
      <c r="K984" s="5" t="s">
        <v>591</v>
      </c>
      <c r="L984" s="11">
        <v>9618180</v>
      </c>
      <c r="M984" s="13">
        <v>45357</v>
      </c>
      <c r="N984" s="13">
        <v>45358</v>
      </c>
      <c r="O984" s="13">
        <v>45473</v>
      </c>
      <c r="P984" s="15">
        <v>113</v>
      </c>
      <c r="Q984" s="11" t="s">
        <v>619</v>
      </c>
      <c r="R984" s="11">
        <f>+VLOOKUP(A984,[1]Hoja2!$A$4:$B$2887,2,FALSE)</f>
        <v>9618180</v>
      </c>
      <c r="S984" s="11">
        <f t="shared" si="30"/>
        <v>0</v>
      </c>
      <c r="T984" s="19">
        <f t="shared" si="31"/>
        <v>100</v>
      </c>
      <c r="U984" s="5">
        <v>0</v>
      </c>
      <c r="V984" s="10" t="s">
        <v>3907</v>
      </c>
    </row>
    <row r="985" spans="1:22" s="4" customFormat="1" ht="51" x14ac:dyDescent="0.2">
      <c r="A985" s="5" t="s">
        <v>1603</v>
      </c>
      <c r="B985" s="5" t="s">
        <v>1603</v>
      </c>
      <c r="C985" s="5" t="s">
        <v>20</v>
      </c>
      <c r="D985" s="6" t="s">
        <v>2293</v>
      </c>
      <c r="E985" s="18">
        <v>1031170179</v>
      </c>
      <c r="F985" s="7" t="s">
        <v>578</v>
      </c>
      <c r="G985" s="8">
        <v>35572</v>
      </c>
      <c r="H985" s="9" t="s">
        <v>2586</v>
      </c>
      <c r="I985" s="5" t="s">
        <v>580</v>
      </c>
      <c r="J985" s="5" t="s">
        <v>614</v>
      </c>
      <c r="K985" s="5" t="s">
        <v>591</v>
      </c>
      <c r="L985" s="11">
        <v>9618180</v>
      </c>
      <c r="M985" s="13">
        <v>45359</v>
      </c>
      <c r="N985" s="13">
        <v>45362</v>
      </c>
      <c r="O985" s="13">
        <v>45473</v>
      </c>
      <c r="P985" s="15">
        <v>109</v>
      </c>
      <c r="Q985" s="11" t="s">
        <v>619</v>
      </c>
      <c r="R985" s="11">
        <f>+VLOOKUP(A985,[1]Hoja2!$A$4:$B$2887,2,FALSE)</f>
        <v>9618180</v>
      </c>
      <c r="S985" s="11">
        <f t="shared" si="30"/>
        <v>0</v>
      </c>
      <c r="T985" s="19">
        <f t="shared" si="31"/>
        <v>100</v>
      </c>
      <c r="U985" s="5">
        <v>0</v>
      </c>
      <c r="V985" s="10" t="s">
        <v>3908</v>
      </c>
    </row>
    <row r="986" spans="1:22" s="4" customFormat="1" ht="51" x14ac:dyDescent="0.2">
      <c r="A986" s="5" t="s">
        <v>1604</v>
      </c>
      <c r="B986" s="5" t="s">
        <v>1604</v>
      </c>
      <c r="C986" s="5" t="s">
        <v>20</v>
      </c>
      <c r="D986" s="6" t="s">
        <v>2294</v>
      </c>
      <c r="E986" s="18">
        <v>1033801691</v>
      </c>
      <c r="F986" s="7" t="s">
        <v>578</v>
      </c>
      <c r="G986" s="8">
        <v>35752</v>
      </c>
      <c r="H986" s="9" t="s">
        <v>2586</v>
      </c>
      <c r="I986" s="5" t="s">
        <v>580</v>
      </c>
      <c r="J986" s="5" t="s">
        <v>2906</v>
      </c>
      <c r="K986" s="5" t="s">
        <v>591</v>
      </c>
      <c r="L986" s="11">
        <v>9618180</v>
      </c>
      <c r="M986" s="13">
        <v>45357</v>
      </c>
      <c r="N986" s="13">
        <v>45358</v>
      </c>
      <c r="O986" s="13">
        <v>45473</v>
      </c>
      <c r="P986" s="15">
        <v>113</v>
      </c>
      <c r="Q986" s="11" t="s">
        <v>619</v>
      </c>
      <c r="R986" s="11">
        <f>+VLOOKUP(A986,[1]Hoja2!$A$4:$B$2887,2,FALSE)</f>
        <v>9618180</v>
      </c>
      <c r="S986" s="11">
        <f t="shared" si="30"/>
        <v>0</v>
      </c>
      <c r="T986" s="19">
        <f t="shared" si="31"/>
        <v>100</v>
      </c>
      <c r="U986" s="5">
        <v>0</v>
      </c>
      <c r="V986" s="10" t="s">
        <v>3909</v>
      </c>
    </row>
    <row r="987" spans="1:22" s="4" customFormat="1" ht="51" x14ac:dyDescent="0.2">
      <c r="A987" s="5" t="s">
        <v>1605</v>
      </c>
      <c r="B987" s="5" t="s">
        <v>1605</v>
      </c>
      <c r="C987" s="5" t="s">
        <v>1784</v>
      </c>
      <c r="D987" s="6" t="s">
        <v>2295</v>
      </c>
      <c r="E987" s="18">
        <v>52761943</v>
      </c>
      <c r="F987" s="7" t="s">
        <v>578</v>
      </c>
      <c r="G987" s="8">
        <v>30841</v>
      </c>
      <c r="H987" s="9" t="s">
        <v>2509</v>
      </c>
      <c r="I987" s="5" t="s">
        <v>580</v>
      </c>
      <c r="J987" s="5" t="s">
        <v>2906</v>
      </c>
      <c r="K987" s="5" t="s">
        <v>591</v>
      </c>
      <c r="L987" s="11">
        <v>9572200</v>
      </c>
      <c r="M987" s="13">
        <v>45357</v>
      </c>
      <c r="N987" s="13">
        <v>45358</v>
      </c>
      <c r="O987" s="13">
        <v>45473</v>
      </c>
      <c r="P987" s="15">
        <v>113</v>
      </c>
      <c r="Q987" s="11" t="s">
        <v>619</v>
      </c>
      <c r="R987" s="11">
        <f>+VLOOKUP(A987,[1]Hoja2!$A$4:$B$2887,2,FALSE)</f>
        <v>9572200</v>
      </c>
      <c r="S987" s="11">
        <f t="shared" si="30"/>
        <v>0</v>
      </c>
      <c r="T987" s="19">
        <f t="shared" si="31"/>
        <v>100</v>
      </c>
      <c r="U987" s="5">
        <v>0</v>
      </c>
      <c r="V987" s="10" t="s">
        <v>3910</v>
      </c>
    </row>
    <row r="988" spans="1:22" s="4" customFormat="1" ht="38.25" x14ac:dyDescent="0.2">
      <c r="A988" s="5" t="s">
        <v>1606</v>
      </c>
      <c r="B988" s="5" t="s">
        <v>1606</v>
      </c>
      <c r="C988" s="5" t="s">
        <v>20</v>
      </c>
      <c r="D988" s="6" t="s">
        <v>2296</v>
      </c>
      <c r="E988" s="18">
        <v>1030564366</v>
      </c>
      <c r="F988" s="7" t="s">
        <v>578</v>
      </c>
      <c r="G988" s="8">
        <v>32827</v>
      </c>
      <c r="H988" s="9" t="s">
        <v>2556</v>
      </c>
      <c r="I988" s="5" t="s">
        <v>580</v>
      </c>
      <c r="J988" s="5" t="s">
        <v>2906</v>
      </c>
      <c r="K988" s="5" t="s">
        <v>591</v>
      </c>
      <c r="L988" s="11">
        <v>9618180</v>
      </c>
      <c r="M988" s="13">
        <v>45359</v>
      </c>
      <c r="N988" s="13">
        <v>45363</v>
      </c>
      <c r="O988" s="13">
        <v>45473</v>
      </c>
      <c r="P988" s="15">
        <v>108</v>
      </c>
      <c r="Q988" s="11" t="s">
        <v>619</v>
      </c>
      <c r="R988" s="11">
        <f>+VLOOKUP(A988,[1]Hoja2!$A$4:$B$2887,2,FALSE)</f>
        <v>9618180</v>
      </c>
      <c r="S988" s="11">
        <f t="shared" si="30"/>
        <v>0</v>
      </c>
      <c r="T988" s="19">
        <f t="shared" si="31"/>
        <v>100</v>
      </c>
      <c r="U988" s="5">
        <v>0</v>
      </c>
      <c r="V988" s="10" t="s">
        <v>3911</v>
      </c>
    </row>
    <row r="989" spans="1:22" s="4" customFormat="1" ht="51" x14ac:dyDescent="0.2">
      <c r="A989" s="5" t="s">
        <v>1607</v>
      </c>
      <c r="B989" s="5" t="s">
        <v>1607</v>
      </c>
      <c r="C989" s="5" t="s">
        <v>1784</v>
      </c>
      <c r="D989" s="6" t="s">
        <v>493</v>
      </c>
      <c r="E989" s="18">
        <v>1022936360</v>
      </c>
      <c r="F989" s="7" t="s">
        <v>578</v>
      </c>
      <c r="G989" s="8">
        <v>32016</v>
      </c>
      <c r="H989" s="9" t="s">
        <v>2795</v>
      </c>
      <c r="I989" s="5" t="s">
        <v>580</v>
      </c>
      <c r="J989" s="5" t="s">
        <v>607</v>
      </c>
      <c r="K989" s="5" t="s">
        <v>592</v>
      </c>
      <c r="L989" s="11">
        <v>9000000</v>
      </c>
      <c r="M989" s="13">
        <v>45357</v>
      </c>
      <c r="N989" s="13">
        <v>45362</v>
      </c>
      <c r="O989" s="13">
        <v>45473</v>
      </c>
      <c r="P989" s="15">
        <v>109</v>
      </c>
      <c r="Q989" s="11" t="s">
        <v>619</v>
      </c>
      <c r="R989" s="11">
        <f>+VLOOKUP(A989,[1]Hoja2!$A$4:$B$2887,2,FALSE)</f>
        <v>13500000</v>
      </c>
      <c r="S989" s="11">
        <f t="shared" si="30"/>
        <v>-4500000</v>
      </c>
      <c r="T989" s="19">
        <f t="shared" si="31"/>
        <v>150</v>
      </c>
      <c r="U989" s="5">
        <v>1</v>
      </c>
      <c r="V989" s="10" t="s">
        <v>3912</v>
      </c>
    </row>
    <row r="990" spans="1:22" s="4" customFormat="1" ht="38.25" x14ac:dyDescent="0.2">
      <c r="A990" s="5" t="s">
        <v>1608</v>
      </c>
      <c r="B990" s="5" t="s">
        <v>1608</v>
      </c>
      <c r="C990" s="5" t="s">
        <v>1784</v>
      </c>
      <c r="D990" s="6" t="s">
        <v>2297</v>
      </c>
      <c r="E990" s="18">
        <v>52692603</v>
      </c>
      <c r="F990" s="7" t="s">
        <v>578</v>
      </c>
      <c r="G990" s="8">
        <v>32685</v>
      </c>
      <c r="H990" s="9" t="s">
        <v>2796</v>
      </c>
      <c r="I990" s="5" t="s">
        <v>580</v>
      </c>
      <c r="J990" s="5" t="s">
        <v>602</v>
      </c>
      <c r="K990" s="5" t="s">
        <v>585</v>
      </c>
      <c r="L990" s="11">
        <v>45150000</v>
      </c>
      <c r="M990" s="13">
        <v>45357</v>
      </c>
      <c r="N990" s="13">
        <v>45366</v>
      </c>
      <c r="O990" s="13">
        <v>45657</v>
      </c>
      <c r="P990" s="15">
        <v>286</v>
      </c>
      <c r="Q990" s="11" t="s">
        <v>619</v>
      </c>
      <c r="R990" s="11">
        <f>+VLOOKUP(A990,[1]Hoja2!$A$4:$B$2887,2,FALSE)</f>
        <v>45150000</v>
      </c>
      <c r="S990" s="11">
        <f t="shared" si="30"/>
        <v>0</v>
      </c>
      <c r="T990" s="19">
        <f t="shared" si="31"/>
        <v>100</v>
      </c>
      <c r="U990" s="5">
        <v>0</v>
      </c>
      <c r="V990" s="10" t="s">
        <v>3913</v>
      </c>
    </row>
    <row r="991" spans="1:22" s="4" customFormat="1" ht="51" x14ac:dyDescent="0.2">
      <c r="A991" s="5" t="s">
        <v>1609</v>
      </c>
      <c r="B991" s="5" t="s">
        <v>1609</v>
      </c>
      <c r="C991" s="5" t="s">
        <v>1784</v>
      </c>
      <c r="D991" s="6" t="s">
        <v>2298</v>
      </c>
      <c r="E991" s="18">
        <v>1018406953</v>
      </c>
      <c r="F991" s="7" t="s">
        <v>578</v>
      </c>
      <c r="G991" s="8">
        <v>31724</v>
      </c>
      <c r="H991" s="9" t="s">
        <v>2797</v>
      </c>
      <c r="I991" s="5" t="s">
        <v>580</v>
      </c>
      <c r="J991" s="5" t="s">
        <v>614</v>
      </c>
      <c r="K991" s="5" t="s">
        <v>591</v>
      </c>
      <c r="L991" s="11">
        <v>9572200</v>
      </c>
      <c r="M991" s="13">
        <v>45357</v>
      </c>
      <c r="N991" s="13">
        <v>45358</v>
      </c>
      <c r="O991" s="13">
        <v>45473</v>
      </c>
      <c r="P991" s="15">
        <v>113</v>
      </c>
      <c r="Q991" s="11" t="s">
        <v>619</v>
      </c>
      <c r="R991" s="11">
        <f>+VLOOKUP(A991,[1]Hoja2!$A$4:$B$2887,2,FALSE)</f>
        <v>9572200</v>
      </c>
      <c r="S991" s="11">
        <f t="shared" si="30"/>
        <v>0</v>
      </c>
      <c r="T991" s="19">
        <f t="shared" si="31"/>
        <v>100</v>
      </c>
      <c r="U991" s="5">
        <v>0</v>
      </c>
      <c r="V991" s="10" t="s">
        <v>3914</v>
      </c>
    </row>
    <row r="992" spans="1:22" s="4" customFormat="1" ht="51" x14ac:dyDescent="0.2">
      <c r="A992" s="5" t="s">
        <v>1779</v>
      </c>
      <c r="B992" s="5" t="s">
        <v>1610</v>
      </c>
      <c r="C992" s="5" t="s">
        <v>20</v>
      </c>
      <c r="D992" s="6" t="s">
        <v>2299</v>
      </c>
      <c r="E992" s="18">
        <v>79836373</v>
      </c>
      <c r="F992" s="7" t="s">
        <v>578</v>
      </c>
      <c r="G992" s="8">
        <v>27291</v>
      </c>
      <c r="H992" s="9" t="s">
        <v>2618</v>
      </c>
      <c r="I992" s="5" t="s">
        <v>580</v>
      </c>
      <c r="J992" s="5" t="s">
        <v>2906</v>
      </c>
      <c r="K992" s="5" t="s">
        <v>591</v>
      </c>
      <c r="L992" s="11">
        <v>9618180</v>
      </c>
      <c r="M992" s="13">
        <v>45357</v>
      </c>
      <c r="N992" s="13">
        <v>45362</v>
      </c>
      <c r="O992" s="13">
        <v>45473</v>
      </c>
      <c r="P992" s="15">
        <v>109</v>
      </c>
      <c r="Q992" s="11" t="s">
        <v>619</v>
      </c>
      <c r="R992" s="11">
        <f>+L992</f>
        <v>9618180</v>
      </c>
      <c r="S992" s="11">
        <f t="shared" si="30"/>
        <v>0</v>
      </c>
      <c r="T992" s="19">
        <f t="shared" si="31"/>
        <v>100</v>
      </c>
      <c r="U992" s="5">
        <v>1</v>
      </c>
      <c r="V992" s="10" t="s">
        <v>3915</v>
      </c>
    </row>
    <row r="993" spans="1:22" s="4" customFormat="1" ht="38.25" x14ac:dyDescent="0.2">
      <c r="A993" s="5" t="s">
        <v>1611</v>
      </c>
      <c r="B993" s="5" t="s">
        <v>1611</v>
      </c>
      <c r="C993" s="5" t="s">
        <v>1784</v>
      </c>
      <c r="D993" s="6" t="s">
        <v>2300</v>
      </c>
      <c r="E993" s="18">
        <v>1032469980</v>
      </c>
      <c r="F993" s="7" t="s">
        <v>578</v>
      </c>
      <c r="G993" s="8">
        <v>34763</v>
      </c>
      <c r="H993" s="9" t="s">
        <v>2794</v>
      </c>
      <c r="I993" s="5" t="s">
        <v>580</v>
      </c>
      <c r="J993" s="5" t="s">
        <v>606</v>
      </c>
      <c r="K993" s="5" t="s">
        <v>589</v>
      </c>
      <c r="L993" s="11">
        <v>14490284</v>
      </c>
      <c r="M993" s="13">
        <v>45357</v>
      </c>
      <c r="N993" s="13">
        <v>45362</v>
      </c>
      <c r="O993" s="13">
        <v>45473</v>
      </c>
      <c r="P993" s="15">
        <v>109</v>
      </c>
      <c r="Q993" s="11" t="s">
        <v>619</v>
      </c>
      <c r="R993" s="11">
        <f>+VLOOKUP(A993,[1]Hoja2!$A$4:$B$2887,2,FALSE)</f>
        <v>14490284</v>
      </c>
      <c r="S993" s="11">
        <f t="shared" si="30"/>
        <v>0</v>
      </c>
      <c r="T993" s="19">
        <f t="shared" si="31"/>
        <v>100</v>
      </c>
      <c r="U993" s="5">
        <v>0</v>
      </c>
      <c r="V993" s="10" t="s">
        <v>3916</v>
      </c>
    </row>
    <row r="994" spans="1:22" s="4" customFormat="1" ht="51" x14ac:dyDescent="0.2">
      <c r="A994" s="5" t="s">
        <v>1612</v>
      </c>
      <c r="B994" s="5" t="s">
        <v>1612</v>
      </c>
      <c r="C994" s="5" t="s">
        <v>20</v>
      </c>
      <c r="D994" s="6" t="s">
        <v>2301</v>
      </c>
      <c r="E994" s="18">
        <v>1002422093</v>
      </c>
      <c r="F994" s="7" t="s">
        <v>578</v>
      </c>
      <c r="G994" s="8">
        <v>36182</v>
      </c>
      <c r="H994" s="9" t="s">
        <v>2798</v>
      </c>
      <c r="I994" s="5" t="s">
        <v>580</v>
      </c>
      <c r="J994" s="5" t="s">
        <v>2913</v>
      </c>
      <c r="K994" s="5" t="s">
        <v>591</v>
      </c>
      <c r="L994" s="11">
        <v>9618180</v>
      </c>
      <c r="M994" s="13">
        <v>45357</v>
      </c>
      <c r="N994" s="13">
        <v>45358</v>
      </c>
      <c r="O994" s="13">
        <v>45473</v>
      </c>
      <c r="P994" s="15">
        <v>113</v>
      </c>
      <c r="Q994" s="11" t="s">
        <v>619</v>
      </c>
      <c r="R994" s="11">
        <f>+VLOOKUP(A994,[1]Hoja2!$A$4:$B$2887,2,FALSE)</f>
        <v>9618180</v>
      </c>
      <c r="S994" s="11">
        <f t="shared" si="30"/>
        <v>0</v>
      </c>
      <c r="T994" s="19">
        <f t="shared" si="31"/>
        <v>100</v>
      </c>
      <c r="U994" s="5">
        <v>0</v>
      </c>
      <c r="V994" s="10" t="s">
        <v>3917</v>
      </c>
    </row>
    <row r="995" spans="1:22" s="4" customFormat="1" ht="38.25" x14ac:dyDescent="0.2">
      <c r="A995" s="5" t="s">
        <v>1613</v>
      </c>
      <c r="B995" s="5" t="s">
        <v>1613</v>
      </c>
      <c r="C995" s="5" t="s">
        <v>20</v>
      </c>
      <c r="D995" s="6" t="s">
        <v>2302</v>
      </c>
      <c r="E995" s="18">
        <v>79945929</v>
      </c>
      <c r="F995" s="7" t="s">
        <v>578</v>
      </c>
      <c r="G995" s="8">
        <v>28414</v>
      </c>
      <c r="H995" s="9" t="s">
        <v>2799</v>
      </c>
      <c r="I995" s="5" t="s">
        <v>580</v>
      </c>
      <c r="J995" s="5" t="s">
        <v>602</v>
      </c>
      <c r="K995" s="5" t="s">
        <v>585</v>
      </c>
      <c r="L995" s="11">
        <v>21980594</v>
      </c>
      <c r="M995" s="13">
        <v>45357</v>
      </c>
      <c r="N995" s="13">
        <v>45358</v>
      </c>
      <c r="O995" s="13">
        <v>45473</v>
      </c>
      <c r="P995" s="15">
        <v>113</v>
      </c>
      <c r="Q995" s="11" t="s">
        <v>619</v>
      </c>
      <c r="R995" s="11">
        <f>+VLOOKUP(A995,[1]Hoja2!$A$4:$B$2887,2,FALSE)</f>
        <v>21980594</v>
      </c>
      <c r="S995" s="11">
        <f t="shared" si="30"/>
        <v>0</v>
      </c>
      <c r="T995" s="19">
        <f t="shared" si="31"/>
        <v>100</v>
      </c>
      <c r="U995" s="5">
        <v>0</v>
      </c>
      <c r="V995" s="10" t="s">
        <v>3918</v>
      </c>
    </row>
    <row r="996" spans="1:22" s="4" customFormat="1" ht="51" x14ac:dyDescent="0.2">
      <c r="A996" s="5" t="s">
        <v>1614</v>
      </c>
      <c r="B996" s="5" t="s">
        <v>1614</v>
      </c>
      <c r="C996" s="5" t="s">
        <v>20</v>
      </c>
      <c r="D996" s="6" t="s">
        <v>2303</v>
      </c>
      <c r="E996" s="18">
        <v>1013652832</v>
      </c>
      <c r="F996" s="7" t="s">
        <v>578</v>
      </c>
      <c r="G996" s="8">
        <v>34603</v>
      </c>
      <c r="H996" s="9" t="s">
        <v>2537</v>
      </c>
      <c r="I996" s="5" t="s">
        <v>580</v>
      </c>
      <c r="J996" s="5" t="s">
        <v>2906</v>
      </c>
      <c r="K996" s="5" t="s">
        <v>591</v>
      </c>
      <c r="L996" s="11">
        <v>14395920</v>
      </c>
      <c r="M996" s="13">
        <v>45357</v>
      </c>
      <c r="N996" s="13">
        <v>45359</v>
      </c>
      <c r="O996" s="13">
        <v>45473</v>
      </c>
      <c r="P996" s="15">
        <v>112</v>
      </c>
      <c r="Q996" s="11" t="s">
        <v>619</v>
      </c>
      <c r="R996" s="11">
        <f>+VLOOKUP(A996,[1]Hoja2!$A$4:$B$2887,2,FALSE)</f>
        <v>14395920</v>
      </c>
      <c r="S996" s="11">
        <f t="shared" si="30"/>
        <v>0</v>
      </c>
      <c r="T996" s="19">
        <f t="shared" si="31"/>
        <v>100</v>
      </c>
      <c r="U996" s="5">
        <v>0</v>
      </c>
      <c r="V996" s="10" t="s">
        <v>3919</v>
      </c>
    </row>
    <row r="997" spans="1:22" s="4" customFormat="1" ht="51" x14ac:dyDescent="0.2">
      <c r="A997" s="5" t="s">
        <v>1615</v>
      </c>
      <c r="B997" s="5" t="s">
        <v>1615</v>
      </c>
      <c r="C997" s="5" t="s">
        <v>1788</v>
      </c>
      <c r="D997" s="6" t="s">
        <v>2304</v>
      </c>
      <c r="E997" s="18">
        <v>1073682635</v>
      </c>
      <c r="F997" s="7" t="s">
        <v>578</v>
      </c>
      <c r="G997" s="8">
        <v>32685</v>
      </c>
      <c r="H997" s="9" t="s">
        <v>2509</v>
      </c>
      <c r="I997" s="5" t="s">
        <v>580</v>
      </c>
      <c r="J997" s="5" t="s">
        <v>2906</v>
      </c>
      <c r="K997" s="5" t="s">
        <v>591</v>
      </c>
      <c r="L997" s="11">
        <v>14395920</v>
      </c>
      <c r="M997" s="13">
        <v>45357</v>
      </c>
      <c r="N997" s="13">
        <v>45359</v>
      </c>
      <c r="O997" s="13">
        <v>45473</v>
      </c>
      <c r="P997" s="15">
        <v>112</v>
      </c>
      <c r="Q997" s="11" t="s">
        <v>619</v>
      </c>
      <c r="R997" s="11">
        <f>+VLOOKUP(A997,[1]Hoja2!$A$4:$B$2887,2,FALSE)</f>
        <v>21593880</v>
      </c>
      <c r="S997" s="11">
        <f t="shared" si="30"/>
        <v>-7197960</v>
      </c>
      <c r="T997" s="19">
        <f t="shared" si="31"/>
        <v>150</v>
      </c>
      <c r="U997" s="5">
        <v>1</v>
      </c>
      <c r="V997" s="10" t="s">
        <v>3920</v>
      </c>
    </row>
    <row r="998" spans="1:22" s="4" customFormat="1" ht="51" x14ac:dyDescent="0.2">
      <c r="A998" s="5" t="s">
        <v>1616</v>
      </c>
      <c r="B998" s="5" t="s">
        <v>1616</v>
      </c>
      <c r="C998" s="5" t="s">
        <v>20</v>
      </c>
      <c r="D998" s="6" t="s">
        <v>380</v>
      </c>
      <c r="E998" s="18">
        <v>80073272</v>
      </c>
      <c r="F998" s="7" t="s">
        <v>578</v>
      </c>
      <c r="G998" s="8">
        <v>30868</v>
      </c>
      <c r="H998" s="9" t="s">
        <v>2537</v>
      </c>
      <c r="I998" s="5" t="s">
        <v>580</v>
      </c>
      <c r="J998" s="5" t="s">
        <v>2906</v>
      </c>
      <c r="K998" s="5" t="s">
        <v>591</v>
      </c>
      <c r="L998" s="11">
        <v>14395920</v>
      </c>
      <c r="M998" s="13">
        <v>45359</v>
      </c>
      <c r="N998" s="13">
        <v>45363</v>
      </c>
      <c r="O998" s="13">
        <v>45473</v>
      </c>
      <c r="P998" s="15">
        <v>108</v>
      </c>
      <c r="Q998" s="11" t="s">
        <v>619</v>
      </c>
      <c r="R998" s="11">
        <f>+VLOOKUP(A998,[1]Hoja2!$A$4:$B$2887,2,FALSE)</f>
        <v>14395920</v>
      </c>
      <c r="S998" s="11">
        <f t="shared" si="30"/>
        <v>0</v>
      </c>
      <c r="T998" s="19">
        <f t="shared" si="31"/>
        <v>100</v>
      </c>
      <c r="U998" s="5">
        <v>0</v>
      </c>
      <c r="V998" s="10" t="s">
        <v>3921</v>
      </c>
    </row>
    <row r="999" spans="1:22" s="4" customFormat="1" ht="51" x14ac:dyDescent="0.2">
      <c r="A999" s="5" t="s">
        <v>1617</v>
      </c>
      <c r="B999" s="5" t="s">
        <v>1617</v>
      </c>
      <c r="C999" s="5" t="s">
        <v>20</v>
      </c>
      <c r="D999" s="6" t="s">
        <v>2305</v>
      </c>
      <c r="E999" s="18">
        <v>1013611862</v>
      </c>
      <c r="F999" s="7" t="s">
        <v>578</v>
      </c>
      <c r="G999" s="8">
        <v>32976</v>
      </c>
      <c r="H999" s="9" t="s">
        <v>2800</v>
      </c>
      <c r="I999" s="5" t="s">
        <v>580</v>
      </c>
      <c r="J999" s="5" t="s">
        <v>2906</v>
      </c>
      <c r="K999" s="5" t="s">
        <v>591</v>
      </c>
      <c r="L999" s="11">
        <v>14395920</v>
      </c>
      <c r="M999" s="13">
        <v>45357</v>
      </c>
      <c r="N999" s="13">
        <v>45359</v>
      </c>
      <c r="O999" s="13">
        <v>45473</v>
      </c>
      <c r="P999" s="15">
        <v>112</v>
      </c>
      <c r="Q999" s="11" t="s">
        <v>619</v>
      </c>
      <c r="R999" s="11">
        <f>+VLOOKUP(A999,[1]Hoja2!$A$4:$B$2887,2,FALSE)</f>
        <v>14395920</v>
      </c>
      <c r="S999" s="11">
        <f t="shared" si="30"/>
        <v>0</v>
      </c>
      <c r="T999" s="19">
        <f t="shared" si="31"/>
        <v>100</v>
      </c>
      <c r="U999" s="5">
        <v>0</v>
      </c>
      <c r="V999" s="10" t="s">
        <v>3922</v>
      </c>
    </row>
    <row r="1000" spans="1:22" s="4" customFormat="1" ht="63.75" x14ac:dyDescent="0.2">
      <c r="A1000" s="5" t="s">
        <v>1618</v>
      </c>
      <c r="B1000" s="5" t="s">
        <v>1618</v>
      </c>
      <c r="C1000" s="5" t="s">
        <v>20</v>
      </c>
      <c r="D1000" s="6" t="s">
        <v>2306</v>
      </c>
      <c r="E1000" s="18">
        <v>1023002115</v>
      </c>
      <c r="F1000" s="7" t="s">
        <v>578</v>
      </c>
      <c r="G1000" s="8">
        <v>34750</v>
      </c>
      <c r="H1000" s="9" t="s">
        <v>2790</v>
      </c>
      <c r="I1000" s="5" t="s">
        <v>580</v>
      </c>
      <c r="J1000" s="5" t="s">
        <v>602</v>
      </c>
      <c r="K1000" s="5" t="s">
        <v>585</v>
      </c>
      <c r="L1000" s="11">
        <v>36062940</v>
      </c>
      <c r="M1000" s="13">
        <v>45359</v>
      </c>
      <c r="N1000" s="13">
        <v>45362</v>
      </c>
      <c r="O1000" s="13">
        <v>45657</v>
      </c>
      <c r="P1000" s="15">
        <v>290</v>
      </c>
      <c r="Q1000" s="11" t="s">
        <v>619</v>
      </c>
      <c r="R1000" s="11">
        <f>+VLOOKUP(A1000,[1]Hoja2!$A$4:$B$2887,2,FALSE)</f>
        <v>36062940</v>
      </c>
      <c r="S1000" s="11">
        <f t="shared" si="30"/>
        <v>0</v>
      </c>
      <c r="T1000" s="19">
        <f t="shared" si="31"/>
        <v>100</v>
      </c>
      <c r="U1000" s="5">
        <v>0</v>
      </c>
      <c r="V1000" s="10" t="s">
        <v>3923</v>
      </c>
    </row>
    <row r="1001" spans="1:22" s="4" customFormat="1" ht="63.75" x14ac:dyDescent="0.2">
      <c r="A1001" s="5" t="s">
        <v>1619</v>
      </c>
      <c r="B1001" s="5" t="s">
        <v>1619</v>
      </c>
      <c r="C1001" s="5" t="s">
        <v>20</v>
      </c>
      <c r="D1001" s="6" t="s">
        <v>250</v>
      </c>
      <c r="E1001" s="18">
        <v>1031176913</v>
      </c>
      <c r="F1001" s="7" t="s">
        <v>578</v>
      </c>
      <c r="G1001" s="8">
        <v>36055</v>
      </c>
      <c r="H1001" s="9" t="s">
        <v>2790</v>
      </c>
      <c r="I1001" s="5" t="s">
        <v>580</v>
      </c>
      <c r="J1001" s="5" t="s">
        <v>602</v>
      </c>
      <c r="K1001" s="5" t="s">
        <v>585</v>
      </c>
      <c r="L1001" s="11">
        <v>36062940</v>
      </c>
      <c r="M1001" s="13">
        <v>45359</v>
      </c>
      <c r="N1001" s="13">
        <v>45362</v>
      </c>
      <c r="O1001" s="13">
        <v>45657</v>
      </c>
      <c r="P1001" s="15">
        <v>290</v>
      </c>
      <c r="Q1001" s="11" t="s">
        <v>619</v>
      </c>
      <c r="R1001" s="11">
        <f>+VLOOKUP(A1001,[1]Hoja2!$A$4:$B$2887,2,FALSE)</f>
        <v>36062940</v>
      </c>
      <c r="S1001" s="11">
        <f t="shared" si="30"/>
        <v>0</v>
      </c>
      <c r="T1001" s="19">
        <f t="shared" si="31"/>
        <v>100</v>
      </c>
      <c r="U1001" s="5">
        <v>0</v>
      </c>
      <c r="V1001" s="10" t="s">
        <v>3924</v>
      </c>
    </row>
    <row r="1002" spans="1:22" s="4" customFormat="1" ht="63.75" x14ac:dyDescent="0.2">
      <c r="A1002" s="5" t="s">
        <v>1620</v>
      </c>
      <c r="B1002" s="5" t="s">
        <v>1620</v>
      </c>
      <c r="C1002" s="5" t="s">
        <v>20</v>
      </c>
      <c r="D1002" s="6" t="s">
        <v>2307</v>
      </c>
      <c r="E1002" s="18">
        <v>75079469</v>
      </c>
      <c r="F1002" s="7" t="s">
        <v>578</v>
      </c>
      <c r="G1002" s="8">
        <v>27796</v>
      </c>
      <c r="H1002" s="9" t="s">
        <v>2801</v>
      </c>
      <c r="I1002" s="5" t="s">
        <v>580</v>
      </c>
      <c r="J1002" s="5" t="s">
        <v>604</v>
      </c>
      <c r="K1002" s="5" t="s">
        <v>587</v>
      </c>
      <c r="L1002" s="11">
        <v>90000000</v>
      </c>
      <c r="M1002" s="13">
        <v>45356</v>
      </c>
      <c r="N1002" s="13">
        <v>45358</v>
      </c>
      <c r="O1002" s="13">
        <v>45657</v>
      </c>
      <c r="P1002" s="15">
        <v>294</v>
      </c>
      <c r="Q1002" s="11" t="s">
        <v>619</v>
      </c>
      <c r="R1002" s="11">
        <f>+VLOOKUP(A1002,[1]Hoja2!$A$4:$B$2887,2,FALSE)</f>
        <v>90000000</v>
      </c>
      <c r="S1002" s="11">
        <f t="shared" si="30"/>
        <v>0</v>
      </c>
      <c r="T1002" s="19">
        <f t="shared" si="31"/>
        <v>100</v>
      </c>
      <c r="U1002" s="5">
        <v>0</v>
      </c>
      <c r="V1002" s="10" t="s">
        <v>3925</v>
      </c>
    </row>
    <row r="1003" spans="1:22" s="4" customFormat="1" ht="51" x14ac:dyDescent="0.2">
      <c r="A1003" s="5" t="s">
        <v>1621</v>
      </c>
      <c r="B1003" s="5" t="s">
        <v>1621</v>
      </c>
      <c r="C1003" s="5" t="s">
        <v>20</v>
      </c>
      <c r="D1003" s="6" t="s">
        <v>2308</v>
      </c>
      <c r="E1003" s="18">
        <v>79727500</v>
      </c>
      <c r="F1003" s="7" t="s">
        <v>578</v>
      </c>
      <c r="G1003" s="8">
        <v>29022</v>
      </c>
      <c r="H1003" s="9" t="s">
        <v>2556</v>
      </c>
      <c r="I1003" s="5" t="s">
        <v>580</v>
      </c>
      <c r="J1003" s="5" t="s">
        <v>2914</v>
      </c>
      <c r="K1003" s="5" t="s">
        <v>591</v>
      </c>
      <c r="L1003" s="11">
        <v>9618180</v>
      </c>
      <c r="M1003" s="13">
        <v>45357</v>
      </c>
      <c r="N1003" s="13">
        <v>45359</v>
      </c>
      <c r="O1003" s="13">
        <v>45473</v>
      </c>
      <c r="P1003" s="15">
        <v>112</v>
      </c>
      <c r="Q1003" s="11" t="s">
        <v>619</v>
      </c>
      <c r="R1003" s="11">
        <f>+VLOOKUP(A1003,[1]Hoja2!$A$4:$B$2887,2,FALSE)</f>
        <v>9618180</v>
      </c>
      <c r="S1003" s="11">
        <f t="shared" si="30"/>
        <v>0</v>
      </c>
      <c r="T1003" s="19">
        <f t="shared" si="31"/>
        <v>100</v>
      </c>
      <c r="U1003" s="5">
        <v>0</v>
      </c>
      <c r="V1003" s="10" t="s">
        <v>3926</v>
      </c>
    </row>
    <row r="1004" spans="1:22" s="4" customFormat="1" ht="38.25" x14ac:dyDescent="0.2">
      <c r="A1004" s="5" t="s">
        <v>1622</v>
      </c>
      <c r="B1004" s="5" t="s">
        <v>1622</v>
      </c>
      <c r="C1004" s="5" t="s">
        <v>1788</v>
      </c>
      <c r="D1004" s="6" t="s">
        <v>2309</v>
      </c>
      <c r="E1004" s="18">
        <v>52467980</v>
      </c>
      <c r="F1004" s="7" t="s">
        <v>578</v>
      </c>
      <c r="G1004" s="8">
        <v>29354</v>
      </c>
      <c r="H1004" s="9" t="s">
        <v>2617</v>
      </c>
      <c r="I1004" s="5" t="s">
        <v>580</v>
      </c>
      <c r="J1004" s="5" t="s">
        <v>2906</v>
      </c>
      <c r="K1004" s="5" t="s">
        <v>591</v>
      </c>
      <c r="L1004" s="11">
        <v>9572200</v>
      </c>
      <c r="M1004" s="13">
        <v>45357</v>
      </c>
      <c r="N1004" s="13">
        <v>45359</v>
      </c>
      <c r="O1004" s="13">
        <v>45473</v>
      </c>
      <c r="P1004" s="15">
        <v>112</v>
      </c>
      <c r="Q1004" s="11" t="s">
        <v>619</v>
      </c>
      <c r="R1004" s="11">
        <f>+VLOOKUP(A1004,[1]Hoja2!$A$4:$B$2887,2,FALSE)</f>
        <v>9572200</v>
      </c>
      <c r="S1004" s="11">
        <f t="shared" si="30"/>
        <v>0</v>
      </c>
      <c r="T1004" s="19">
        <f t="shared" si="31"/>
        <v>100</v>
      </c>
      <c r="U1004" s="5">
        <v>0</v>
      </c>
      <c r="V1004" s="10" t="s">
        <v>3927</v>
      </c>
    </row>
    <row r="1005" spans="1:22" s="4" customFormat="1" ht="38.25" x14ac:dyDescent="0.2">
      <c r="A1005" s="5" t="s">
        <v>1623</v>
      </c>
      <c r="B1005" s="5" t="s">
        <v>1623</v>
      </c>
      <c r="C1005" s="5" t="s">
        <v>1788</v>
      </c>
      <c r="D1005" s="6" t="s">
        <v>87</v>
      </c>
      <c r="E1005" s="18">
        <v>1032465162</v>
      </c>
      <c r="F1005" s="7" t="s">
        <v>578</v>
      </c>
      <c r="G1005" s="8">
        <v>34538</v>
      </c>
      <c r="H1005" s="9" t="s">
        <v>2802</v>
      </c>
      <c r="I1005" s="5" t="s">
        <v>580</v>
      </c>
      <c r="J1005" s="5" t="s">
        <v>602</v>
      </c>
      <c r="K1005" s="5" t="s">
        <v>585</v>
      </c>
      <c r="L1005" s="11">
        <v>21980594</v>
      </c>
      <c r="M1005" s="13">
        <v>45357</v>
      </c>
      <c r="N1005" s="13">
        <v>45358</v>
      </c>
      <c r="O1005" s="13">
        <v>45473</v>
      </c>
      <c r="P1005" s="15">
        <v>113</v>
      </c>
      <c r="Q1005" s="11" t="s">
        <v>619</v>
      </c>
      <c r="R1005" s="11">
        <f>+VLOOKUP(A1005,[1]Hoja2!$A$4:$B$2887,2,FALSE)</f>
        <v>21980594</v>
      </c>
      <c r="S1005" s="11">
        <f t="shared" si="30"/>
        <v>0</v>
      </c>
      <c r="T1005" s="19">
        <f t="shared" si="31"/>
        <v>100</v>
      </c>
      <c r="U1005" s="5">
        <v>0</v>
      </c>
      <c r="V1005" s="10" t="s">
        <v>3928</v>
      </c>
    </row>
    <row r="1006" spans="1:22" s="4" customFormat="1" ht="51" x14ac:dyDescent="0.2">
      <c r="A1006" s="5" t="s">
        <v>1624</v>
      </c>
      <c r="B1006" s="5" t="s">
        <v>1624</v>
      </c>
      <c r="C1006" s="5" t="s">
        <v>20</v>
      </c>
      <c r="D1006" s="6" t="s">
        <v>534</v>
      </c>
      <c r="E1006" s="18">
        <v>1094882349</v>
      </c>
      <c r="F1006" s="7" t="s">
        <v>578</v>
      </c>
      <c r="G1006" s="8">
        <v>31630</v>
      </c>
      <c r="H1006" s="9" t="s">
        <v>2803</v>
      </c>
      <c r="I1006" s="5" t="s">
        <v>580</v>
      </c>
      <c r="J1006" s="5" t="s">
        <v>604</v>
      </c>
      <c r="K1006" s="5" t="s">
        <v>587</v>
      </c>
      <c r="L1006" s="11">
        <v>99275000</v>
      </c>
      <c r="M1006" s="13">
        <v>45357</v>
      </c>
      <c r="N1006" s="13">
        <v>45358</v>
      </c>
      <c r="O1006" s="13">
        <v>45657</v>
      </c>
      <c r="P1006" s="15">
        <v>294</v>
      </c>
      <c r="Q1006" s="11" t="s">
        <v>619</v>
      </c>
      <c r="R1006" s="11">
        <f>+VLOOKUP(A1006,[1]Hoja2!$A$4:$B$2887,2,FALSE)</f>
        <v>18113333</v>
      </c>
      <c r="S1006" s="11">
        <f t="shared" si="30"/>
        <v>81161667</v>
      </c>
      <c r="T1006" s="19">
        <f t="shared" si="31"/>
        <v>18.245613699320071</v>
      </c>
      <c r="U1006" s="5">
        <v>1</v>
      </c>
      <c r="V1006" s="10" t="s">
        <v>3929</v>
      </c>
    </row>
    <row r="1007" spans="1:22" s="4" customFormat="1" ht="51" x14ac:dyDescent="0.2">
      <c r="A1007" s="5" t="s">
        <v>1625</v>
      </c>
      <c r="B1007" s="5" t="s">
        <v>1625</v>
      </c>
      <c r="C1007" s="5" t="s">
        <v>20</v>
      </c>
      <c r="D1007" s="6" t="s">
        <v>2310</v>
      </c>
      <c r="E1007" s="18">
        <v>6773144</v>
      </c>
      <c r="F1007" s="7" t="s">
        <v>578</v>
      </c>
      <c r="G1007" s="8">
        <v>24090</v>
      </c>
      <c r="H1007" s="9" t="s">
        <v>2804</v>
      </c>
      <c r="I1007" s="5" t="s">
        <v>580</v>
      </c>
      <c r="J1007" s="5" t="s">
        <v>604</v>
      </c>
      <c r="K1007" s="5" t="s">
        <v>587</v>
      </c>
      <c r="L1007" s="11">
        <v>190000000</v>
      </c>
      <c r="M1007" s="13">
        <v>45357</v>
      </c>
      <c r="N1007" s="13">
        <v>45359</v>
      </c>
      <c r="O1007" s="13">
        <v>45657</v>
      </c>
      <c r="P1007" s="15">
        <v>293</v>
      </c>
      <c r="Q1007" s="11" t="s">
        <v>619</v>
      </c>
      <c r="R1007" s="11">
        <f>+VLOOKUP(A1007,[1]Hoja2!$A$4:$B$2887,2,FALSE)</f>
        <v>190000000</v>
      </c>
      <c r="S1007" s="11">
        <f t="shared" si="30"/>
        <v>0</v>
      </c>
      <c r="T1007" s="19">
        <f t="shared" si="31"/>
        <v>100</v>
      </c>
      <c r="U1007" s="5">
        <v>0</v>
      </c>
      <c r="V1007" s="10" t="s">
        <v>3930</v>
      </c>
    </row>
    <row r="1008" spans="1:22" s="4" customFormat="1" ht="51" x14ac:dyDescent="0.2">
      <c r="A1008" s="5" t="s">
        <v>1626</v>
      </c>
      <c r="B1008" s="5" t="s">
        <v>1626</v>
      </c>
      <c r="C1008" s="5" t="s">
        <v>20</v>
      </c>
      <c r="D1008" s="6" t="s">
        <v>2311</v>
      </c>
      <c r="E1008" s="18">
        <v>52803430</v>
      </c>
      <c r="F1008" s="7" t="s">
        <v>578</v>
      </c>
      <c r="G1008" s="8">
        <v>29771</v>
      </c>
      <c r="H1008" s="9" t="s">
        <v>2805</v>
      </c>
      <c r="I1008" s="5" t="s">
        <v>580</v>
      </c>
      <c r="J1008" s="5" t="s">
        <v>604</v>
      </c>
      <c r="K1008" s="5" t="s">
        <v>587</v>
      </c>
      <c r="L1008" s="11">
        <v>108000000</v>
      </c>
      <c r="M1008" s="13">
        <v>45357</v>
      </c>
      <c r="N1008" s="13">
        <v>45358</v>
      </c>
      <c r="O1008" s="13">
        <v>45631</v>
      </c>
      <c r="P1008" s="15">
        <v>268</v>
      </c>
      <c r="Q1008" s="11" t="s">
        <v>619</v>
      </c>
      <c r="R1008" s="11">
        <f>+VLOOKUP(A1008,[1]Hoja2!$A$4:$B$2887,2,FALSE)</f>
        <v>108000000</v>
      </c>
      <c r="S1008" s="11">
        <f t="shared" si="30"/>
        <v>0</v>
      </c>
      <c r="T1008" s="19">
        <f t="shared" si="31"/>
        <v>100</v>
      </c>
      <c r="U1008" s="5">
        <v>0</v>
      </c>
      <c r="V1008" s="10" t="s">
        <v>3931</v>
      </c>
    </row>
    <row r="1009" spans="1:22" s="4" customFormat="1" ht="38.25" x14ac:dyDescent="0.2">
      <c r="A1009" s="5" t="s">
        <v>1627</v>
      </c>
      <c r="B1009" s="5" t="s">
        <v>1627</v>
      </c>
      <c r="C1009" s="5" t="s">
        <v>1788</v>
      </c>
      <c r="D1009" s="6" t="s">
        <v>2312</v>
      </c>
      <c r="E1009" s="18">
        <v>1019050573</v>
      </c>
      <c r="F1009" s="7" t="s">
        <v>578</v>
      </c>
      <c r="G1009" s="8">
        <v>33051</v>
      </c>
      <c r="H1009" s="9" t="s">
        <v>2617</v>
      </c>
      <c r="I1009" s="5" t="s">
        <v>580</v>
      </c>
      <c r="J1009" s="5" t="s">
        <v>2906</v>
      </c>
      <c r="K1009" s="5" t="s">
        <v>591</v>
      </c>
      <c r="L1009" s="11">
        <v>9572200</v>
      </c>
      <c r="M1009" s="13">
        <v>45359</v>
      </c>
      <c r="N1009" s="13">
        <v>45362</v>
      </c>
      <c r="O1009" s="13">
        <v>45473</v>
      </c>
      <c r="P1009" s="15">
        <v>109</v>
      </c>
      <c r="Q1009" s="11" t="s">
        <v>619</v>
      </c>
      <c r="R1009" s="11">
        <f>+VLOOKUP(A1009,[1]Hoja2!$A$4:$B$2887,2,FALSE)</f>
        <v>9572200</v>
      </c>
      <c r="S1009" s="11">
        <f t="shared" si="30"/>
        <v>0</v>
      </c>
      <c r="T1009" s="19">
        <f t="shared" si="31"/>
        <v>100</v>
      </c>
      <c r="U1009" s="5">
        <v>0</v>
      </c>
      <c r="V1009" s="10" t="s">
        <v>3932</v>
      </c>
    </row>
    <row r="1010" spans="1:22" s="4" customFormat="1" ht="51" x14ac:dyDescent="0.2">
      <c r="A1010" s="5" t="s">
        <v>1628</v>
      </c>
      <c r="B1010" s="5" t="s">
        <v>1628</v>
      </c>
      <c r="C1010" s="5" t="s">
        <v>20</v>
      </c>
      <c r="D1010" s="6" t="s">
        <v>2313</v>
      </c>
      <c r="E1010" s="18">
        <v>1032495774</v>
      </c>
      <c r="F1010" s="7" t="s">
        <v>578</v>
      </c>
      <c r="G1010" s="8">
        <v>35783</v>
      </c>
      <c r="H1010" s="9" t="s">
        <v>2618</v>
      </c>
      <c r="I1010" s="5" t="s">
        <v>580</v>
      </c>
      <c r="J1010" s="5" t="s">
        <v>2914</v>
      </c>
      <c r="K1010" s="5" t="s">
        <v>591</v>
      </c>
      <c r="L1010" s="11">
        <v>9618180</v>
      </c>
      <c r="M1010" s="13">
        <v>45359</v>
      </c>
      <c r="N1010" s="13">
        <v>45362</v>
      </c>
      <c r="O1010" s="13">
        <v>45473</v>
      </c>
      <c r="P1010" s="15">
        <v>109</v>
      </c>
      <c r="Q1010" s="11" t="s">
        <v>619</v>
      </c>
      <c r="R1010" s="11">
        <f>+VLOOKUP(A1010,[1]Hoja2!$A$4:$B$2887,2,FALSE)</f>
        <v>9618180</v>
      </c>
      <c r="S1010" s="11">
        <f t="shared" si="30"/>
        <v>0</v>
      </c>
      <c r="T1010" s="19">
        <f t="shared" si="31"/>
        <v>100</v>
      </c>
      <c r="U1010" s="5">
        <v>0</v>
      </c>
      <c r="V1010" s="10" t="s">
        <v>3933</v>
      </c>
    </row>
    <row r="1011" spans="1:22" s="4" customFormat="1" ht="51" x14ac:dyDescent="0.2">
      <c r="A1011" s="5" t="s">
        <v>1629</v>
      </c>
      <c r="B1011" s="5" t="s">
        <v>1629</v>
      </c>
      <c r="C1011" s="5" t="s">
        <v>43</v>
      </c>
      <c r="D1011" s="6" t="s">
        <v>2314</v>
      </c>
      <c r="E1011" s="18">
        <v>901669880</v>
      </c>
      <c r="F1011" s="7" t="s">
        <v>578</v>
      </c>
      <c r="G1011" s="8">
        <v>29547</v>
      </c>
      <c r="H1011" s="9" t="s">
        <v>2806</v>
      </c>
      <c r="I1011" s="5" t="s">
        <v>580</v>
      </c>
      <c r="J1011" s="5" t="s">
        <v>603</v>
      </c>
      <c r="K1011" s="5" t="s">
        <v>586</v>
      </c>
      <c r="L1011" s="11">
        <v>141170000</v>
      </c>
      <c r="M1011" s="13">
        <v>45361</v>
      </c>
      <c r="N1011" s="13">
        <v>45366</v>
      </c>
      <c r="O1011" s="13">
        <v>45438</v>
      </c>
      <c r="P1011" s="15">
        <v>71</v>
      </c>
      <c r="Q1011" s="11" t="s">
        <v>619</v>
      </c>
      <c r="R1011" s="11">
        <f>+VLOOKUP(A1011,[1]Hoja2!$A$4:$B$2887,2,FALSE)</f>
        <v>30000000</v>
      </c>
      <c r="S1011" s="11">
        <f t="shared" si="30"/>
        <v>111170000</v>
      </c>
      <c r="T1011" s="19">
        <f t="shared" si="31"/>
        <v>21.250974002975138</v>
      </c>
      <c r="U1011" s="5">
        <v>0</v>
      </c>
      <c r="V1011" s="10" t="s">
        <v>3934</v>
      </c>
    </row>
    <row r="1012" spans="1:22" s="4" customFormat="1" ht="51" x14ac:dyDescent="0.2">
      <c r="A1012" s="5" t="s">
        <v>1630</v>
      </c>
      <c r="B1012" s="5" t="s">
        <v>1630</v>
      </c>
      <c r="C1012" s="5" t="s">
        <v>20</v>
      </c>
      <c r="D1012" s="6" t="s">
        <v>2315</v>
      </c>
      <c r="E1012" s="18">
        <v>1070945656</v>
      </c>
      <c r="F1012" s="7" t="s">
        <v>578</v>
      </c>
      <c r="G1012" s="8">
        <v>31813</v>
      </c>
      <c r="H1012" s="9" t="s">
        <v>2618</v>
      </c>
      <c r="I1012" s="5" t="s">
        <v>580</v>
      </c>
      <c r="J1012" s="5" t="s">
        <v>2914</v>
      </c>
      <c r="K1012" s="5" t="s">
        <v>591</v>
      </c>
      <c r="L1012" s="11">
        <v>9618180</v>
      </c>
      <c r="M1012" s="13">
        <v>45363</v>
      </c>
      <c r="N1012" s="13">
        <v>45353</v>
      </c>
      <c r="O1012" s="13">
        <v>45473</v>
      </c>
      <c r="P1012" s="15">
        <v>118</v>
      </c>
      <c r="Q1012" s="11" t="s">
        <v>619</v>
      </c>
      <c r="R1012" s="11">
        <f>+VLOOKUP(A1012,[1]Hoja2!$A$4:$B$2887,2,FALSE)</f>
        <v>9618180</v>
      </c>
      <c r="S1012" s="11">
        <f t="shared" si="30"/>
        <v>0</v>
      </c>
      <c r="T1012" s="19">
        <f t="shared" si="31"/>
        <v>100</v>
      </c>
      <c r="U1012" s="5">
        <v>0</v>
      </c>
      <c r="V1012" s="10" t="s">
        <v>3935</v>
      </c>
    </row>
    <row r="1013" spans="1:22" s="4" customFormat="1" ht="38.25" x14ac:dyDescent="0.2">
      <c r="A1013" s="5" t="s">
        <v>1631</v>
      </c>
      <c r="B1013" s="5" t="s">
        <v>1631</v>
      </c>
      <c r="C1013" s="5" t="s">
        <v>20</v>
      </c>
      <c r="D1013" s="6" t="s">
        <v>2316</v>
      </c>
      <c r="E1013" s="18">
        <v>1019147441</v>
      </c>
      <c r="F1013" s="7" t="s">
        <v>578</v>
      </c>
      <c r="G1013" s="8">
        <v>36246</v>
      </c>
      <c r="H1013" s="9" t="s">
        <v>2556</v>
      </c>
      <c r="I1013" s="5" t="s">
        <v>580</v>
      </c>
      <c r="J1013" s="5" t="s">
        <v>2906</v>
      </c>
      <c r="K1013" s="5" t="s">
        <v>591</v>
      </c>
      <c r="L1013" s="11">
        <v>9618180</v>
      </c>
      <c r="M1013" s="13">
        <v>45359</v>
      </c>
      <c r="N1013" s="13">
        <v>45363</v>
      </c>
      <c r="O1013" s="13">
        <v>45473</v>
      </c>
      <c r="P1013" s="15">
        <v>108</v>
      </c>
      <c r="Q1013" s="11" t="s">
        <v>619</v>
      </c>
      <c r="R1013" s="11">
        <f>+VLOOKUP(A1013,[1]Hoja2!$A$4:$B$2887,2,FALSE)</f>
        <v>9618180</v>
      </c>
      <c r="S1013" s="11">
        <f t="shared" si="30"/>
        <v>0</v>
      </c>
      <c r="T1013" s="19">
        <f t="shared" si="31"/>
        <v>100</v>
      </c>
      <c r="U1013" s="5">
        <v>0</v>
      </c>
      <c r="V1013" s="10" t="s">
        <v>3936</v>
      </c>
    </row>
    <row r="1014" spans="1:22" s="4" customFormat="1" ht="63.75" x14ac:dyDescent="0.2">
      <c r="A1014" s="5" t="s">
        <v>1632</v>
      </c>
      <c r="B1014" s="5" t="s">
        <v>1632</v>
      </c>
      <c r="C1014" s="5" t="s">
        <v>20</v>
      </c>
      <c r="D1014" s="6" t="s">
        <v>2317</v>
      </c>
      <c r="E1014" s="18">
        <v>1090395948</v>
      </c>
      <c r="F1014" s="7" t="s">
        <v>578</v>
      </c>
      <c r="G1014" s="8">
        <v>32403</v>
      </c>
      <c r="H1014" s="9" t="s">
        <v>2807</v>
      </c>
      <c r="I1014" s="5" t="s">
        <v>580</v>
      </c>
      <c r="J1014" s="5" t="s">
        <v>608</v>
      </c>
      <c r="K1014" s="5" t="s">
        <v>595</v>
      </c>
      <c r="L1014" s="11">
        <v>150000000</v>
      </c>
      <c r="M1014" s="13">
        <v>45358</v>
      </c>
      <c r="N1014" s="13">
        <v>45358</v>
      </c>
      <c r="O1014" s="13">
        <v>45657</v>
      </c>
      <c r="P1014" s="15">
        <v>294</v>
      </c>
      <c r="Q1014" s="11" t="s">
        <v>619</v>
      </c>
      <c r="R1014" s="11">
        <f>+VLOOKUP(A1014,[1]Hoja2!$A$4:$B$2887,2,FALSE)</f>
        <v>72000000</v>
      </c>
      <c r="S1014" s="11">
        <f t="shared" si="30"/>
        <v>78000000</v>
      </c>
      <c r="T1014" s="19">
        <f t="shared" si="31"/>
        <v>48</v>
      </c>
      <c r="U1014" s="5">
        <v>1</v>
      </c>
      <c r="V1014" s="10" t="s">
        <v>3937</v>
      </c>
    </row>
    <row r="1015" spans="1:22" s="4" customFormat="1" ht="51" x14ac:dyDescent="0.2">
      <c r="A1015" s="5" t="s">
        <v>1633</v>
      </c>
      <c r="B1015" s="5" t="s">
        <v>1633</v>
      </c>
      <c r="C1015" s="5" t="s">
        <v>43</v>
      </c>
      <c r="D1015" s="6" t="s">
        <v>553</v>
      </c>
      <c r="E1015" s="18">
        <v>901275282</v>
      </c>
      <c r="F1015" s="7" t="s">
        <v>578</v>
      </c>
      <c r="G1015" s="8">
        <v>21946</v>
      </c>
      <c r="H1015" s="9" t="s">
        <v>2808</v>
      </c>
      <c r="I1015" s="5" t="s">
        <v>579</v>
      </c>
      <c r="J1015" s="5" t="s">
        <v>579</v>
      </c>
      <c r="K1015" s="5" t="s">
        <v>579</v>
      </c>
      <c r="L1015" s="11">
        <v>191842000</v>
      </c>
      <c r="M1015" s="13">
        <v>45363</v>
      </c>
      <c r="N1015" s="13">
        <v>45371</v>
      </c>
      <c r="O1015" s="13">
        <v>45468</v>
      </c>
      <c r="P1015" s="15">
        <v>95</v>
      </c>
      <c r="Q1015" s="11" t="s">
        <v>619</v>
      </c>
      <c r="R1015" s="11">
        <f>+L1015</f>
        <v>191842000</v>
      </c>
      <c r="S1015" s="11">
        <f t="shared" si="30"/>
        <v>0</v>
      </c>
      <c r="T1015" s="19">
        <f t="shared" si="31"/>
        <v>100</v>
      </c>
      <c r="U1015" s="5">
        <v>0</v>
      </c>
      <c r="V1015" s="10" t="s">
        <v>3938</v>
      </c>
    </row>
    <row r="1016" spans="1:22" s="4" customFormat="1" ht="51" x14ac:dyDescent="0.2">
      <c r="A1016" s="5" t="s">
        <v>1634</v>
      </c>
      <c r="B1016" s="5" t="s">
        <v>1634</v>
      </c>
      <c r="C1016" s="5" t="s">
        <v>20</v>
      </c>
      <c r="D1016" s="6" t="s">
        <v>437</v>
      </c>
      <c r="E1016" s="18">
        <v>1022379954</v>
      </c>
      <c r="F1016" s="7" t="s">
        <v>578</v>
      </c>
      <c r="G1016" s="8">
        <v>33944</v>
      </c>
      <c r="H1016" s="9" t="s">
        <v>2588</v>
      </c>
      <c r="I1016" s="5" t="s">
        <v>580</v>
      </c>
      <c r="J1016" s="5" t="s">
        <v>2906</v>
      </c>
      <c r="K1016" s="5" t="s">
        <v>591</v>
      </c>
      <c r="L1016" s="11">
        <v>14395920</v>
      </c>
      <c r="M1016" s="13">
        <v>45359</v>
      </c>
      <c r="N1016" s="13">
        <v>45362</v>
      </c>
      <c r="O1016" s="13">
        <v>45473</v>
      </c>
      <c r="P1016" s="15">
        <v>109</v>
      </c>
      <c r="Q1016" s="11" t="s">
        <v>619</v>
      </c>
      <c r="R1016" s="11">
        <f>+VLOOKUP(A1016,[1]Hoja2!$A$4:$B$2887,2,FALSE)</f>
        <v>21593880</v>
      </c>
      <c r="S1016" s="11">
        <f t="shared" si="30"/>
        <v>-7197960</v>
      </c>
      <c r="T1016" s="19">
        <f t="shared" si="31"/>
        <v>150</v>
      </c>
      <c r="U1016" s="5">
        <v>1</v>
      </c>
      <c r="V1016" s="10" t="s">
        <v>3939</v>
      </c>
    </row>
    <row r="1017" spans="1:22" s="4" customFormat="1" ht="51" x14ac:dyDescent="0.2">
      <c r="A1017" s="5" t="s">
        <v>1635</v>
      </c>
      <c r="B1017" s="5" t="s">
        <v>1635</v>
      </c>
      <c r="C1017" s="5" t="s">
        <v>1788</v>
      </c>
      <c r="D1017" s="6" t="s">
        <v>487</v>
      </c>
      <c r="E1017" s="18">
        <v>1022326839</v>
      </c>
      <c r="F1017" s="7" t="s">
        <v>578</v>
      </c>
      <c r="G1017" s="8">
        <v>31597</v>
      </c>
      <c r="H1017" s="9" t="s">
        <v>2617</v>
      </c>
      <c r="I1017" s="5" t="s">
        <v>580</v>
      </c>
      <c r="J1017" s="5" t="s">
        <v>2906</v>
      </c>
      <c r="K1017" s="5" t="s">
        <v>591</v>
      </c>
      <c r="L1017" s="11">
        <v>14395920</v>
      </c>
      <c r="M1017" s="13">
        <v>45359</v>
      </c>
      <c r="N1017" s="13">
        <v>45362</v>
      </c>
      <c r="O1017" s="13">
        <v>45473</v>
      </c>
      <c r="P1017" s="15">
        <v>109</v>
      </c>
      <c r="Q1017" s="11" t="s">
        <v>619</v>
      </c>
      <c r="R1017" s="11">
        <f>+VLOOKUP(A1017,[1]Hoja2!$A$4:$B$2887,2,FALSE)</f>
        <v>14395920</v>
      </c>
      <c r="S1017" s="11">
        <f t="shared" si="30"/>
        <v>0</v>
      </c>
      <c r="T1017" s="19">
        <f t="shared" si="31"/>
        <v>100</v>
      </c>
      <c r="U1017" s="5">
        <v>0</v>
      </c>
      <c r="V1017" s="10" t="s">
        <v>3940</v>
      </c>
    </row>
    <row r="1018" spans="1:22" s="4" customFormat="1" ht="38.25" x14ac:dyDescent="0.2">
      <c r="A1018" s="5" t="s">
        <v>1636</v>
      </c>
      <c r="B1018" s="5" t="s">
        <v>1636</v>
      </c>
      <c r="C1018" s="5" t="s">
        <v>1788</v>
      </c>
      <c r="D1018" s="6" t="s">
        <v>2318</v>
      </c>
      <c r="E1018" s="18">
        <v>1033763088</v>
      </c>
      <c r="F1018" s="7" t="s">
        <v>578</v>
      </c>
      <c r="G1018" s="8">
        <v>34414</v>
      </c>
      <c r="H1018" s="9" t="s">
        <v>2617</v>
      </c>
      <c r="I1018" s="5" t="s">
        <v>580</v>
      </c>
      <c r="J1018" s="5" t="s">
        <v>2906</v>
      </c>
      <c r="K1018" s="5" t="s">
        <v>591</v>
      </c>
      <c r="L1018" s="11">
        <v>14395920</v>
      </c>
      <c r="M1018" s="13">
        <v>45359</v>
      </c>
      <c r="N1018" s="13">
        <v>45362</v>
      </c>
      <c r="O1018" s="13">
        <v>45473</v>
      </c>
      <c r="P1018" s="15">
        <v>109</v>
      </c>
      <c r="Q1018" s="11" t="s">
        <v>619</v>
      </c>
      <c r="R1018" s="11">
        <f>+VLOOKUP(A1018,[1]Hoja2!$A$4:$B$2887,2,FALSE)</f>
        <v>14395920</v>
      </c>
      <c r="S1018" s="11">
        <f t="shared" si="30"/>
        <v>0</v>
      </c>
      <c r="T1018" s="19">
        <f t="shared" si="31"/>
        <v>100</v>
      </c>
      <c r="U1018" s="5">
        <v>0</v>
      </c>
      <c r="V1018" s="10" t="s">
        <v>3941</v>
      </c>
    </row>
    <row r="1019" spans="1:22" s="4" customFormat="1" ht="63.75" x14ac:dyDescent="0.2">
      <c r="A1019" s="5" t="s">
        <v>1637</v>
      </c>
      <c r="B1019" s="5" t="s">
        <v>1637</v>
      </c>
      <c r="C1019" s="5" t="s">
        <v>20</v>
      </c>
      <c r="D1019" s="6" t="s">
        <v>118</v>
      </c>
      <c r="E1019" s="18">
        <v>13068538</v>
      </c>
      <c r="F1019" s="7" t="s">
        <v>578</v>
      </c>
      <c r="G1019" s="8">
        <v>29526</v>
      </c>
      <c r="H1019" s="9" t="s">
        <v>2809</v>
      </c>
      <c r="I1019" s="5" t="s">
        <v>580</v>
      </c>
      <c r="J1019" s="5" t="s">
        <v>604</v>
      </c>
      <c r="K1019" s="5" t="s">
        <v>587</v>
      </c>
      <c r="L1019" s="11">
        <v>42797500</v>
      </c>
      <c r="M1019" s="13">
        <v>45359</v>
      </c>
      <c r="N1019" s="13">
        <v>45362</v>
      </c>
      <c r="O1019" s="13">
        <v>45618</v>
      </c>
      <c r="P1019" s="15">
        <v>251</v>
      </c>
      <c r="Q1019" s="11" t="s">
        <v>619</v>
      </c>
      <c r="R1019" s="11">
        <f>+VLOOKUP(A1019,[1]Hoja2!$A$4:$B$2887,2,FALSE)</f>
        <v>42797500</v>
      </c>
      <c r="S1019" s="11">
        <f t="shared" si="30"/>
        <v>0</v>
      </c>
      <c r="T1019" s="19">
        <f t="shared" si="31"/>
        <v>100</v>
      </c>
      <c r="U1019" s="5">
        <v>0</v>
      </c>
      <c r="V1019" s="10" t="s">
        <v>3942</v>
      </c>
    </row>
    <row r="1020" spans="1:22" s="4" customFormat="1" ht="76.5" x14ac:dyDescent="0.2">
      <c r="A1020" s="5" t="s">
        <v>1638</v>
      </c>
      <c r="B1020" s="5" t="s">
        <v>1638</v>
      </c>
      <c r="C1020" s="5" t="s">
        <v>20</v>
      </c>
      <c r="D1020" s="6" t="s">
        <v>492</v>
      </c>
      <c r="E1020" s="18">
        <v>1018444500</v>
      </c>
      <c r="F1020" s="7" t="s">
        <v>578</v>
      </c>
      <c r="G1020" s="8">
        <v>33348</v>
      </c>
      <c r="H1020" s="9" t="s">
        <v>2810</v>
      </c>
      <c r="I1020" s="5" t="s">
        <v>580</v>
      </c>
      <c r="J1020" s="5" t="s">
        <v>604</v>
      </c>
      <c r="K1020" s="5" t="s">
        <v>587</v>
      </c>
      <c r="L1020" s="11">
        <v>52890933</v>
      </c>
      <c r="M1020" s="13">
        <v>45359</v>
      </c>
      <c r="N1020" s="13">
        <v>45363</v>
      </c>
      <c r="O1020" s="13">
        <v>45657</v>
      </c>
      <c r="P1020" s="15">
        <v>289</v>
      </c>
      <c r="Q1020" s="11" t="s">
        <v>619</v>
      </c>
      <c r="R1020" s="11">
        <f>+VLOOKUP(A1020,[1]Hoja2!$A$4:$B$2887,2,FALSE)</f>
        <v>52890933</v>
      </c>
      <c r="S1020" s="11">
        <f t="shared" si="30"/>
        <v>0</v>
      </c>
      <c r="T1020" s="19">
        <f t="shared" si="31"/>
        <v>100</v>
      </c>
      <c r="U1020" s="5">
        <v>0</v>
      </c>
      <c r="V1020" s="10" t="s">
        <v>3943</v>
      </c>
    </row>
    <row r="1021" spans="1:22" s="4" customFormat="1" ht="51" x14ac:dyDescent="0.2">
      <c r="A1021" s="5" t="s">
        <v>1639</v>
      </c>
      <c r="B1021" s="5" t="s">
        <v>1639</v>
      </c>
      <c r="C1021" s="5" t="s">
        <v>1788</v>
      </c>
      <c r="D1021" s="6" t="s">
        <v>2319</v>
      </c>
      <c r="E1021" s="18">
        <v>1020764625</v>
      </c>
      <c r="F1021" s="7" t="s">
        <v>578</v>
      </c>
      <c r="G1021" s="8">
        <v>33434</v>
      </c>
      <c r="H1021" s="9" t="s">
        <v>2811</v>
      </c>
      <c r="I1021" s="5" t="s">
        <v>580</v>
      </c>
      <c r="J1021" s="5" t="s">
        <v>615</v>
      </c>
      <c r="K1021" s="5" t="s">
        <v>588</v>
      </c>
      <c r="L1021" s="11">
        <v>50556700</v>
      </c>
      <c r="M1021" s="13">
        <v>45359</v>
      </c>
      <c r="N1021" s="13">
        <v>45362</v>
      </c>
      <c r="O1021" s="13">
        <v>45657</v>
      </c>
      <c r="P1021" s="15">
        <v>290</v>
      </c>
      <c r="Q1021" s="11" t="s">
        <v>619</v>
      </c>
      <c r="R1021" s="11">
        <f>+VLOOKUP(A1021,[1]Hoja2!$A$4:$B$2887,2,FALSE)</f>
        <v>50556700</v>
      </c>
      <c r="S1021" s="11">
        <f t="shared" si="30"/>
        <v>0</v>
      </c>
      <c r="T1021" s="19">
        <f t="shared" si="31"/>
        <v>100</v>
      </c>
      <c r="U1021" s="5">
        <v>0</v>
      </c>
      <c r="V1021" s="10" t="s">
        <v>3944</v>
      </c>
    </row>
    <row r="1022" spans="1:22" s="4" customFormat="1" ht="38.25" x14ac:dyDescent="0.2">
      <c r="A1022" s="5" t="s">
        <v>1640</v>
      </c>
      <c r="B1022" s="5" t="s">
        <v>1640</v>
      </c>
      <c r="C1022" s="5" t="s">
        <v>20</v>
      </c>
      <c r="D1022" s="6" t="s">
        <v>2320</v>
      </c>
      <c r="E1022" s="18">
        <v>1016005932</v>
      </c>
      <c r="F1022" s="7" t="s">
        <v>578</v>
      </c>
      <c r="G1022" s="8">
        <v>32056</v>
      </c>
      <c r="H1022" s="9" t="s">
        <v>2556</v>
      </c>
      <c r="I1022" s="5" t="s">
        <v>580</v>
      </c>
      <c r="J1022" s="5" t="s">
        <v>2906</v>
      </c>
      <c r="K1022" s="5" t="s">
        <v>591</v>
      </c>
      <c r="L1022" s="11">
        <v>9618180</v>
      </c>
      <c r="M1022" s="13">
        <v>45363</v>
      </c>
      <c r="N1022" s="13">
        <v>45365</v>
      </c>
      <c r="O1022" s="13">
        <v>45473</v>
      </c>
      <c r="P1022" s="15">
        <v>106</v>
      </c>
      <c r="Q1022" s="11" t="s">
        <v>619</v>
      </c>
      <c r="R1022" s="11">
        <f>+VLOOKUP(A1022,[1]Hoja2!$A$4:$B$2887,2,FALSE)</f>
        <v>9618180</v>
      </c>
      <c r="S1022" s="11">
        <f t="shared" si="30"/>
        <v>0</v>
      </c>
      <c r="T1022" s="19">
        <f t="shared" si="31"/>
        <v>100</v>
      </c>
      <c r="U1022" s="5">
        <v>0</v>
      </c>
      <c r="V1022" s="10" t="s">
        <v>3945</v>
      </c>
    </row>
    <row r="1023" spans="1:22" s="4" customFormat="1" ht="51" x14ac:dyDescent="0.2">
      <c r="A1023" s="5" t="s">
        <v>1641</v>
      </c>
      <c r="B1023" s="5" t="s">
        <v>1641</v>
      </c>
      <c r="C1023" s="5" t="s">
        <v>20</v>
      </c>
      <c r="D1023" s="6" t="s">
        <v>2321</v>
      </c>
      <c r="E1023" s="18">
        <v>1020817616</v>
      </c>
      <c r="F1023" s="7" t="s">
        <v>578</v>
      </c>
      <c r="G1023" s="8">
        <v>35272</v>
      </c>
      <c r="H1023" s="9" t="s">
        <v>2537</v>
      </c>
      <c r="I1023" s="5" t="s">
        <v>580</v>
      </c>
      <c r="J1023" s="5" t="s">
        <v>2906</v>
      </c>
      <c r="K1023" s="5" t="s">
        <v>591</v>
      </c>
      <c r="L1023" s="11">
        <v>14395920</v>
      </c>
      <c r="M1023" s="13">
        <v>45363</v>
      </c>
      <c r="N1023" s="13">
        <v>45365</v>
      </c>
      <c r="O1023" s="13">
        <v>45473</v>
      </c>
      <c r="P1023" s="15">
        <v>106</v>
      </c>
      <c r="Q1023" s="11" t="s">
        <v>619</v>
      </c>
      <c r="R1023" s="11">
        <f>+VLOOKUP(A1023,[1]Hoja2!$A$4:$B$2887,2,FALSE)</f>
        <v>14395920</v>
      </c>
      <c r="S1023" s="11">
        <f t="shared" si="30"/>
        <v>0</v>
      </c>
      <c r="T1023" s="19">
        <f t="shared" si="31"/>
        <v>100</v>
      </c>
      <c r="U1023" s="5">
        <v>1</v>
      </c>
      <c r="V1023" s="10" t="s">
        <v>3946</v>
      </c>
    </row>
    <row r="1024" spans="1:22" s="4" customFormat="1" ht="38.25" x14ac:dyDescent="0.2">
      <c r="A1024" s="5" t="s">
        <v>1642</v>
      </c>
      <c r="B1024" s="5" t="s">
        <v>1642</v>
      </c>
      <c r="C1024" s="5" t="s">
        <v>1788</v>
      </c>
      <c r="D1024" s="6" t="s">
        <v>2322</v>
      </c>
      <c r="E1024" s="18">
        <v>79771307</v>
      </c>
      <c r="F1024" s="7" t="s">
        <v>578</v>
      </c>
      <c r="G1024" s="8">
        <v>28866</v>
      </c>
      <c r="H1024" s="9" t="s">
        <v>2617</v>
      </c>
      <c r="I1024" s="5" t="s">
        <v>580</v>
      </c>
      <c r="J1024" s="5" t="s">
        <v>2906</v>
      </c>
      <c r="K1024" s="5" t="s">
        <v>591</v>
      </c>
      <c r="L1024" s="11">
        <v>9572200</v>
      </c>
      <c r="M1024" s="13">
        <v>45362</v>
      </c>
      <c r="N1024" s="13">
        <v>45395</v>
      </c>
      <c r="O1024" s="13">
        <v>45473</v>
      </c>
      <c r="P1024" s="15">
        <v>77</v>
      </c>
      <c r="Q1024" s="11" t="s">
        <v>619</v>
      </c>
      <c r="R1024" s="11">
        <f>+VLOOKUP(A1024,[1]Hoja2!$A$4:$B$2887,2,FALSE)</f>
        <v>9572200</v>
      </c>
      <c r="S1024" s="11">
        <f t="shared" si="30"/>
        <v>0</v>
      </c>
      <c r="T1024" s="19">
        <f t="shared" si="31"/>
        <v>100</v>
      </c>
      <c r="U1024" s="5">
        <v>0</v>
      </c>
      <c r="V1024" s="10" t="s">
        <v>3947</v>
      </c>
    </row>
    <row r="1025" spans="1:22" s="4" customFormat="1" ht="51" x14ac:dyDescent="0.2">
      <c r="A1025" s="5" t="s">
        <v>1643</v>
      </c>
      <c r="B1025" s="5" t="s">
        <v>1643</v>
      </c>
      <c r="C1025" s="5" t="s">
        <v>20</v>
      </c>
      <c r="D1025" s="6" t="s">
        <v>2323</v>
      </c>
      <c r="E1025" s="18">
        <v>1032499782</v>
      </c>
      <c r="F1025" s="7" t="s">
        <v>578</v>
      </c>
      <c r="G1025" s="8">
        <v>36021</v>
      </c>
      <c r="H1025" s="9" t="s">
        <v>2812</v>
      </c>
      <c r="I1025" s="5" t="s">
        <v>580</v>
      </c>
      <c r="J1025" s="5" t="s">
        <v>602</v>
      </c>
      <c r="K1025" s="5" t="s">
        <v>585</v>
      </c>
      <c r="L1025" s="11">
        <v>38666700</v>
      </c>
      <c r="M1025" s="13">
        <v>45359</v>
      </c>
      <c r="N1025" s="13">
        <v>45362</v>
      </c>
      <c r="O1025" s="13">
        <v>45657</v>
      </c>
      <c r="P1025" s="15">
        <v>290</v>
      </c>
      <c r="Q1025" s="11" t="s">
        <v>619</v>
      </c>
      <c r="R1025" s="11">
        <f>+VLOOKUP(A1025,[1]Hoja2!$A$4:$B$2887,2,FALSE)</f>
        <v>38666700</v>
      </c>
      <c r="S1025" s="11">
        <f t="shared" si="30"/>
        <v>0</v>
      </c>
      <c r="T1025" s="19">
        <f t="shared" si="31"/>
        <v>100</v>
      </c>
      <c r="U1025" s="5">
        <v>0</v>
      </c>
      <c r="V1025" s="10" t="s">
        <v>3948</v>
      </c>
    </row>
    <row r="1026" spans="1:22" s="4" customFormat="1" ht="51" x14ac:dyDescent="0.2">
      <c r="A1026" s="5" t="s">
        <v>1644</v>
      </c>
      <c r="B1026" s="5" t="s">
        <v>1644</v>
      </c>
      <c r="C1026" s="5" t="s">
        <v>1788</v>
      </c>
      <c r="D1026" s="6" t="s">
        <v>2324</v>
      </c>
      <c r="E1026" s="18">
        <v>1047412179</v>
      </c>
      <c r="F1026" s="7" t="s">
        <v>578</v>
      </c>
      <c r="G1026" s="8">
        <v>32473</v>
      </c>
      <c r="H1026" s="9" t="s">
        <v>2554</v>
      </c>
      <c r="I1026" s="5" t="s">
        <v>580</v>
      </c>
      <c r="J1026" s="5" t="s">
        <v>2906</v>
      </c>
      <c r="K1026" s="5" t="s">
        <v>591</v>
      </c>
      <c r="L1026" s="11">
        <v>8854285</v>
      </c>
      <c r="M1026" s="13">
        <v>45359</v>
      </c>
      <c r="N1026" s="13">
        <v>45362</v>
      </c>
      <c r="O1026" s="13">
        <v>45473</v>
      </c>
      <c r="P1026" s="15">
        <v>109</v>
      </c>
      <c r="Q1026" s="11" t="s">
        <v>619</v>
      </c>
      <c r="R1026" s="11">
        <f>+VLOOKUP(A1026,[1]Hoja2!$A$4:$B$2887,2,FALSE)</f>
        <v>8854285</v>
      </c>
      <c r="S1026" s="11">
        <f t="shared" si="30"/>
        <v>0</v>
      </c>
      <c r="T1026" s="19">
        <f t="shared" si="31"/>
        <v>100</v>
      </c>
      <c r="U1026" s="5">
        <v>0</v>
      </c>
      <c r="V1026" s="10" t="s">
        <v>3949</v>
      </c>
    </row>
    <row r="1027" spans="1:22" s="4" customFormat="1" ht="51" x14ac:dyDescent="0.2">
      <c r="A1027" s="5" t="s">
        <v>1645</v>
      </c>
      <c r="B1027" s="5" t="s">
        <v>1645</v>
      </c>
      <c r="C1027" s="5" t="s">
        <v>20</v>
      </c>
      <c r="D1027" s="6" t="s">
        <v>2325</v>
      </c>
      <c r="E1027" s="18">
        <v>1032435087</v>
      </c>
      <c r="F1027" s="7" t="s">
        <v>578</v>
      </c>
      <c r="G1027" s="8">
        <v>32828</v>
      </c>
      <c r="H1027" s="9" t="s">
        <v>2586</v>
      </c>
      <c r="I1027" s="5" t="s">
        <v>580</v>
      </c>
      <c r="J1027" s="5" t="s">
        <v>2906</v>
      </c>
      <c r="K1027" s="5" t="s">
        <v>591</v>
      </c>
      <c r="L1027" s="11">
        <v>8896817</v>
      </c>
      <c r="M1027" s="13">
        <v>45359</v>
      </c>
      <c r="N1027" s="13">
        <v>45362</v>
      </c>
      <c r="O1027" s="13">
        <v>45473</v>
      </c>
      <c r="P1027" s="15">
        <v>109</v>
      </c>
      <c r="Q1027" s="11" t="s">
        <v>619</v>
      </c>
      <c r="R1027" s="11">
        <f>+VLOOKUP(A1027,[1]Hoja2!$A$4:$B$2887,2,FALSE)</f>
        <v>8896817</v>
      </c>
      <c r="S1027" s="11">
        <f t="shared" si="30"/>
        <v>0</v>
      </c>
      <c r="T1027" s="19">
        <f t="shared" si="31"/>
        <v>100</v>
      </c>
      <c r="U1027" s="5">
        <v>0</v>
      </c>
      <c r="V1027" s="10" t="s">
        <v>3950</v>
      </c>
    </row>
    <row r="1028" spans="1:22" s="4" customFormat="1" ht="51" x14ac:dyDescent="0.2">
      <c r="A1028" s="5" t="s">
        <v>1646</v>
      </c>
      <c r="B1028" s="5" t="s">
        <v>1646</v>
      </c>
      <c r="C1028" s="5" t="s">
        <v>1788</v>
      </c>
      <c r="D1028" s="6" t="s">
        <v>253</v>
      </c>
      <c r="E1028" s="18">
        <v>80845690</v>
      </c>
      <c r="F1028" s="7" t="s">
        <v>578</v>
      </c>
      <c r="G1028" s="8">
        <v>31406</v>
      </c>
      <c r="H1028" s="9" t="s">
        <v>2747</v>
      </c>
      <c r="I1028" s="5" t="s">
        <v>580</v>
      </c>
      <c r="J1028" s="5" t="s">
        <v>603</v>
      </c>
      <c r="K1028" s="5" t="s">
        <v>586</v>
      </c>
      <c r="L1028" s="11">
        <v>33000000</v>
      </c>
      <c r="M1028" s="13">
        <v>45363</v>
      </c>
      <c r="N1028" s="13">
        <v>45364</v>
      </c>
      <c r="O1028" s="13">
        <v>45657</v>
      </c>
      <c r="P1028" s="15">
        <v>288</v>
      </c>
      <c r="Q1028" s="11" t="s">
        <v>619</v>
      </c>
      <c r="R1028" s="11">
        <f>+VLOOKUP(A1028,[1]Hoja2!$A$4:$B$2887,2,FALSE)</f>
        <v>33000000</v>
      </c>
      <c r="S1028" s="11">
        <f t="shared" ref="S1028:S1091" si="32">+L1028-R1028</f>
        <v>0</v>
      </c>
      <c r="T1028" s="19">
        <f t="shared" si="31"/>
        <v>100</v>
      </c>
      <c r="U1028" s="5">
        <v>0</v>
      </c>
      <c r="V1028" s="10" t="s">
        <v>3951</v>
      </c>
    </row>
    <row r="1029" spans="1:22" s="4" customFormat="1" ht="51" x14ac:dyDescent="0.2">
      <c r="A1029" s="5" t="s">
        <v>1647</v>
      </c>
      <c r="B1029" s="5" t="s">
        <v>1647</v>
      </c>
      <c r="C1029" s="5" t="s">
        <v>1784</v>
      </c>
      <c r="D1029" s="6" t="s">
        <v>529</v>
      </c>
      <c r="E1029" s="18">
        <v>1032357094</v>
      </c>
      <c r="F1029" s="7" t="s">
        <v>578</v>
      </c>
      <c r="G1029" s="8">
        <v>31347</v>
      </c>
      <c r="H1029" s="9" t="s">
        <v>2813</v>
      </c>
      <c r="I1029" s="5" t="s">
        <v>580</v>
      </c>
      <c r="J1029" s="5" t="s">
        <v>603</v>
      </c>
      <c r="K1029" s="5" t="s">
        <v>2898</v>
      </c>
      <c r="L1029" s="11">
        <v>33000000</v>
      </c>
      <c r="M1029" s="13">
        <v>45363</v>
      </c>
      <c r="N1029" s="13">
        <v>45364</v>
      </c>
      <c r="O1029" s="13">
        <v>45657</v>
      </c>
      <c r="P1029" s="15">
        <v>288</v>
      </c>
      <c r="Q1029" s="11" t="s">
        <v>619</v>
      </c>
      <c r="R1029" s="11">
        <f>+VLOOKUP(A1029,[1]Hoja2!$A$4:$B$2887,2,FALSE)</f>
        <v>33000000</v>
      </c>
      <c r="S1029" s="11">
        <f t="shared" si="32"/>
        <v>0</v>
      </c>
      <c r="T1029" s="19">
        <f t="shared" ref="T1029:T1092" si="33">IF(S1029="0","0",+R1029*100/L1029)</f>
        <v>100</v>
      </c>
      <c r="U1029" s="5">
        <v>0</v>
      </c>
      <c r="V1029" s="10" t="s">
        <v>3952</v>
      </c>
    </row>
    <row r="1030" spans="1:22" s="4" customFormat="1" ht="51" x14ac:dyDescent="0.2">
      <c r="A1030" s="5" t="s">
        <v>1648</v>
      </c>
      <c r="B1030" s="5" t="s">
        <v>1648</v>
      </c>
      <c r="C1030" s="5" t="s">
        <v>1788</v>
      </c>
      <c r="D1030" s="6" t="s">
        <v>2326</v>
      </c>
      <c r="E1030" s="18">
        <v>1026307306</v>
      </c>
      <c r="F1030" s="7" t="s">
        <v>578</v>
      </c>
      <c r="G1030" s="8">
        <v>36473</v>
      </c>
      <c r="H1030" s="9" t="s">
        <v>2645</v>
      </c>
      <c r="I1030" s="5" t="s">
        <v>580</v>
      </c>
      <c r="J1030" s="5" t="s">
        <v>603</v>
      </c>
      <c r="K1030" s="5" t="s">
        <v>586</v>
      </c>
      <c r="L1030" s="11">
        <v>33000000</v>
      </c>
      <c r="M1030" s="13">
        <v>45363</v>
      </c>
      <c r="N1030" s="13">
        <v>45366</v>
      </c>
      <c r="O1030" s="13">
        <v>45657</v>
      </c>
      <c r="P1030" s="15">
        <v>286</v>
      </c>
      <c r="Q1030" s="11" t="s">
        <v>619</v>
      </c>
      <c r="R1030" s="11">
        <f>+VLOOKUP(A1030,[1]Hoja2!$A$4:$B$2887,2,FALSE)</f>
        <v>33000000</v>
      </c>
      <c r="S1030" s="11">
        <f t="shared" si="32"/>
        <v>0</v>
      </c>
      <c r="T1030" s="19">
        <f t="shared" si="33"/>
        <v>100</v>
      </c>
      <c r="U1030" s="5">
        <v>2</v>
      </c>
      <c r="V1030" s="10" t="s">
        <v>3953</v>
      </c>
    </row>
    <row r="1031" spans="1:22" s="4" customFormat="1" ht="51" x14ac:dyDescent="0.2">
      <c r="A1031" s="5" t="s">
        <v>1649</v>
      </c>
      <c r="B1031" s="5" t="s">
        <v>1649</v>
      </c>
      <c r="C1031" s="5" t="s">
        <v>1788</v>
      </c>
      <c r="D1031" s="6" t="s">
        <v>442</v>
      </c>
      <c r="E1031" s="18">
        <v>1010238579</v>
      </c>
      <c r="F1031" s="7" t="s">
        <v>578</v>
      </c>
      <c r="G1031" s="8">
        <v>35870</v>
      </c>
      <c r="H1031" s="9" t="s">
        <v>2795</v>
      </c>
      <c r="I1031" s="5" t="s">
        <v>580</v>
      </c>
      <c r="J1031" s="5" t="s">
        <v>607</v>
      </c>
      <c r="K1031" s="5" t="s">
        <v>592</v>
      </c>
      <c r="L1031" s="11">
        <v>9000000</v>
      </c>
      <c r="M1031" s="13">
        <v>45364</v>
      </c>
      <c r="N1031" s="13">
        <v>45365</v>
      </c>
      <c r="O1031" s="13">
        <v>45448</v>
      </c>
      <c r="P1031" s="15">
        <v>81</v>
      </c>
      <c r="Q1031" s="11" t="s">
        <v>619</v>
      </c>
      <c r="R1031" s="11">
        <f>+VLOOKUP(A1031,[1]Hoja2!$A$4:$B$2887,2,FALSE)</f>
        <v>13500000</v>
      </c>
      <c r="S1031" s="11">
        <f t="shared" si="32"/>
        <v>-4500000</v>
      </c>
      <c r="T1031" s="19">
        <f t="shared" si="33"/>
        <v>150</v>
      </c>
      <c r="U1031" s="5">
        <v>1</v>
      </c>
      <c r="V1031" s="10" t="s">
        <v>3954</v>
      </c>
    </row>
    <row r="1032" spans="1:22" s="4" customFormat="1" ht="51" x14ac:dyDescent="0.2">
      <c r="A1032" s="5" t="s">
        <v>1650</v>
      </c>
      <c r="B1032" s="5" t="s">
        <v>1650</v>
      </c>
      <c r="C1032" s="5" t="s">
        <v>1788</v>
      </c>
      <c r="D1032" s="6" t="s">
        <v>187</v>
      </c>
      <c r="E1032" s="18">
        <v>52700112</v>
      </c>
      <c r="F1032" s="7" t="s">
        <v>578</v>
      </c>
      <c r="G1032" s="8">
        <v>29609</v>
      </c>
      <c r="H1032" s="9" t="s">
        <v>2814</v>
      </c>
      <c r="I1032" s="5" t="s">
        <v>580</v>
      </c>
      <c r="J1032" s="5" t="s">
        <v>615</v>
      </c>
      <c r="K1032" s="5" t="s">
        <v>588</v>
      </c>
      <c r="L1032" s="11">
        <v>57478000</v>
      </c>
      <c r="M1032" s="13">
        <v>45363</v>
      </c>
      <c r="N1032" s="13">
        <v>45364</v>
      </c>
      <c r="O1032" s="13">
        <v>45657</v>
      </c>
      <c r="P1032" s="15">
        <v>288</v>
      </c>
      <c r="Q1032" s="11" t="s">
        <v>619</v>
      </c>
      <c r="R1032" s="11">
        <f>+VLOOKUP(A1032,[1]Hoja2!$A$4:$B$2887,2,FALSE)</f>
        <v>57478000</v>
      </c>
      <c r="S1032" s="11">
        <f t="shared" si="32"/>
        <v>0</v>
      </c>
      <c r="T1032" s="19">
        <f t="shared" si="33"/>
        <v>100</v>
      </c>
      <c r="U1032" s="5">
        <v>0</v>
      </c>
      <c r="V1032" s="10" t="s">
        <v>3955</v>
      </c>
    </row>
    <row r="1033" spans="1:22" s="4" customFormat="1" ht="51" x14ac:dyDescent="0.2">
      <c r="A1033" s="5" t="s">
        <v>1651</v>
      </c>
      <c r="B1033" s="5" t="s">
        <v>1651</v>
      </c>
      <c r="C1033" s="5" t="s">
        <v>20</v>
      </c>
      <c r="D1033" s="6" t="s">
        <v>2327</v>
      </c>
      <c r="E1033" s="18">
        <v>80051800</v>
      </c>
      <c r="F1033" s="7" t="s">
        <v>578</v>
      </c>
      <c r="G1033" s="8">
        <v>29494</v>
      </c>
      <c r="H1033" s="9" t="s">
        <v>2556</v>
      </c>
      <c r="I1033" s="5" t="s">
        <v>580</v>
      </c>
      <c r="J1033" s="5" t="s">
        <v>2906</v>
      </c>
      <c r="K1033" s="5" t="s">
        <v>591</v>
      </c>
      <c r="L1033" s="11">
        <v>9618180</v>
      </c>
      <c r="M1033" s="13">
        <v>45362</v>
      </c>
      <c r="N1033" s="13">
        <v>45366</v>
      </c>
      <c r="O1033" s="13">
        <v>45473</v>
      </c>
      <c r="P1033" s="15">
        <v>105</v>
      </c>
      <c r="Q1033" s="11" t="s">
        <v>619</v>
      </c>
      <c r="R1033" s="11">
        <f>+VLOOKUP(A1033,[1]Hoja2!$A$4:$B$2887,2,FALSE)</f>
        <v>9618180</v>
      </c>
      <c r="S1033" s="11">
        <f t="shared" si="32"/>
        <v>0</v>
      </c>
      <c r="T1033" s="19">
        <f t="shared" si="33"/>
        <v>100</v>
      </c>
      <c r="U1033" s="5">
        <v>0</v>
      </c>
      <c r="V1033" s="10" t="s">
        <v>3956</v>
      </c>
    </row>
    <row r="1034" spans="1:22" s="4" customFormat="1" ht="51" x14ac:dyDescent="0.2">
      <c r="A1034" s="5" t="s">
        <v>1652</v>
      </c>
      <c r="B1034" s="5" t="s">
        <v>1652</v>
      </c>
      <c r="C1034" s="5" t="s">
        <v>1788</v>
      </c>
      <c r="D1034" s="6" t="s">
        <v>511</v>
      </c>
      <c r="E1034" s="18">
        <v>900212582</v>
      </c>
      <c r="F1034" s="7" t="s">
        <v>578</v>
      </c>
      <c r="G1034" s="8">
        <v>25816</v>
      </c>
      <c r="H1034" s="9" t="s">
        <v>2815</v>
      </c>
      <c r="I1034" s="5" t="s">
        <v>580</v>
      </c>
      <c r="J1034" s="5" t="s">
        <v>2915</v>
      </c>
      <c r="K1034" s="5" t="s">
        <v>592</v>
      </c>
      <c r="L1034" s="11">
        <v>34917000</v>
      </c>
      <c r="M1034" s="13">
        <v>45362</v>
      </c>
      <c r="N1034" s="13">
        <v>45363</v>
      </c>
      <c r="O1034" s="13">
        <v>45475</v>
      </c>
      <c r="P1034" s="15">
        <v>110</v>
      </c>
      <c r="Q1034" s="11" t="s">
        <v>619</v>
      </c>
      <c r="R1034" s="11">
        <f>+VLOOKUP(A1034,[1]Hoja2!$A$4:$B$2887,2,FALSE)</f>
        <v>34917000</v>
      </c>
      <c r="S1034" s="11">
        <f t="shared" si="32"/>
        <v>0</v>
      </c>
      <c r="T1034" s="19">
        <f t="shared" si="33"/>
        <v>100</v>
      </c>
      <c r="U1034" s="5">
        <v>0</v>
      </c>
      <c r="V1034" s="10" t="s">
        <v>3957</v>
      </c>
    </row>
    <row r="1035" spans="1:22" s="4" customFormat="1" ht="63.75" x14ac:dyDescent="0.2">
      <c r="A1035" s="5" t="s">
        <v>1653</v>
      </c>
      <c r="B1035" s="5" t="s">
        <v>1653</v>
      </c>
      <c r="C1035" s="5" t="s">
        <v>20</v>
      </c>
      <c r="D1035" s="6" t="s">
        <v>2328</v>
      </c>
      <c r="E1035" s="18">
        <v>39789279</v>
      </c>
      <c r="F1035" s="7" t="s">
        <v>578</v>
      </c>
      <c r="G1035" s="8">
        <v>26076</v>
      </c>
      <c r="H1035" s="9" t="s">
        <v>2816</v>
      </c>
      <c r="I1035" s="5" t="s">
        <v>580</v>
      </c>
      <c r="J1035" s="5" t="s">
        <v>602</v>
      </c>
      <c r="K1035" s="5" t="s">
        <v>585</v>
      </c>
      <c r="L1035" s="11">
        <v>100000000</v>
      </c>
      <c r="M1035" s="13">
        <v>45359</v>
      </c>
      <c r="N1035" s="13">
        <v>45363</v>
      </c>
      <c r="O1035" s="13">
        <v>45657</v>
      </c>
      <c r="P1035" s="15">
        <v>289</v>
      </c>
      <c r="Q1035" s="11" t="s">
        <v>619</v>
      </c>
      <c r="R1035" s="11">
        <f>+VLOOKUP(A1035,[1]Hoja2!$A$4:$B$2887,2,FALSE)</f>
        <v>100000000</v>
      </c>
      <c r="S1035" s="11">
        <f t="shared" si="32"/>
        <v>0</v>
      </c>
      <c r="T1035" s="19">
        <f t="shared" si="33"/>
        <v>100</v>
      </c>
      <c r="U1035" s="5">
        <v>0</v>
      </c>
      <c r="V1035" s="10" t="s">
        <v>3958</v>
      </c>
    </row>
    <row r="1036" spans="1:22" s="4" customFormat="1" ht="242.25" x14ac:dyDescent="0.2">
      <c r="A1036" s="5" t="s">
        <v>1654</v>
      </c>
      <c r="B1036" s="5" t="s">
        <v>1654</v>
      </c>
      <c r="C1036" s="5" t="s">
        <v>579</v>
      </c>
      <c r="D1036" s="6" t="s">
        <v>2329</v>
      </c>
      <c r="E1036" s="18">
        <v>899999115</v>
      </c>
      <c r="F1036" s="7" t="s">
        <v>578</v>
      </c>
      <c r="G1036" s="8">
        <v>26547</v>
      </c>
      <c r="H1036" s="9" t="s">
        <v>2817</v>
      </c>
      <c r="I1036" s="5" t="s">
        <v>2894</v>
      </c>
      <c r="J1036" s="5" t="s">
        <v>2916</v>
      </c>
      <c r="K1036" s="5" t="s">
        <v>2899</v>
      </c>
      <c r="L1036" s="11">
        <v>886466865</v>
      </c>
      <c r="M1036" s="13">
        <v>45363</v>
      </c>
      <c r="N1036" s="13">
        <v>45364</v>
      </c>
      <c r="O1036" s="13">
        <v>45547</v>
      </c>
      <c r="P1036" s="15">
        <v>179</v>
      </c>
      <c r="Q1036" s="11" t="s">
        <v>619</v>
      </c>
      <c r="R1036" s="11">
        <f>+VLOOKUP(A1036,[1]Hoja2!$A$4:$B$2887,2,FALSE)</f>
        <v>741882546</v>
      </c>
      <c r="S1036" s="11">
        <f t="shared" si="32"/>
        <v>144584319</v>
      </c>
      <c r="T1036" s="19">
        <f t="shared" si="33"/>
        <v>83.689822518070088</v>
      </c>
      <c r="U1036" s="5">
        <v>0</v>
      </c>
      <c r="V1036" s="10" t="s">
        <v>3959</v>
      </c>
    </row>
    <row r="1037" spans="1:22" s="4" customFormat="1" ht="63.75" x14ac:dyDescent="0.2">
      <c r="A1037" s="5" t="s">
        <v>1655</v>
      </c>
      <c r="B1037" s="5" t="s">
        <v>1655</v>
      </c>
      <c r="C1037" s="5" t="s">
        <v>1788</v>
      </c>
      <c r="D1037" s="6" t="s">
        <v>273</v>
      </c>
      <c r="E1037" s="18">
        <v>11605610</v>
      </c>
      <c r="F1037" s="7" t="s">
        <v>578</v>
      </c>
      <c r="G1037" s="8">
        <v>31378</v>
      </c>
      <c r="H1037" s="9" t="s">
        <v>2640</v>
      </c>
      <c r="I1037" s="5" t="s">
        <v>580</v>
      </c>
      <c r="J1037" s="5" t="s">
        <v>602</v>
      </c>
      <c r="K1037" s="5" t="s">
        <v>585</v>
      </c>
      <c r="L1037" s="11">
        <v>34635667</v>
      </c>
      <c r="M1037" s="13">
        <v>45362</v>
      </c>
      <c r="N1037" s="13">
        <v>45363</v>
      </c>
      <c r="O1037" s="13">
        <v>45657</v>
      </c>
      <c r="P1037" s="15">
        <v>289</v>
      </c>
      <c r="Q1037" s="11" t="s">
        <v>619</v>
      </c>
      <c r="R1037" s="11">
        <f>+VLOOKUP(A1037,[1]Hoja2!$A$4:$B$2887,2,FALSE)</f>
        <v>34635667</v>
      </c>
      <c r="S1037" s="11">
        <f t="shared" si="32"/>
        <v>0</v>
      </c>
      <c r="T1037" s="19">
        <f t="shared" si="33"/>
        <v>100</v>
      </c>
      <c r="U1037" s="5">
        <v>0</v>
      </c>
      <c r="V1037" s="10" t="s">
        <v>3960</v>
      </c>
    </row>
    <row r="1038" spans="1:22" s="4" customFormat="1" ht="63.75" x14ac:dyDescent="0.2">
      <c r="A1038" s="5" t="s">
        <v>1656</v>
      </c>
      <c r="B1038" s="5" t="s">
        <v>1656</v>
      </c>
      <c r="C1038" s="5" t="s">
        <v>1787</v>
      </c>
      <c r="D1038" s="6" t="s">
        <v>2330</v>
      </c>
      <c r="E1038" s="18">
        <v>1026287804</v>
      </c>
      <c r="F1038" s="7" t="s">
        <v>578</v>
      </c>
      <c r="G1038" s="8">
        <v>34434</v>
      </c>
      <c r="H1038" s="9" t="s">
        <v>2818</v>
      </c>
      <c r="I1038" s="5" t="s">
        <v>580</v>
      </c>
      <c r="J1038" s="5" t="s">
        <v>602</v>
      </c>
      <c r="K1038" s="5" t="s">
        <v>585</v>
      </c>
      <c r="L1038" s="11">
        <v>59546666</v>
      </c>
      <c r="M1038" s="13">
        <v>45362</v>
      </c>
      <c r="N1038" s="13">
        <v>45363</v>
      </c>
      <c r="O1038" s="13">
        <v>45657</v>
      </c>
      <c r="P1038" s="15">
        <v>289</v>
      </c>
      <c r="Q1038" s="11" t="s">
        <v>619</v>
      </c>
      <c r="R1038" s="11">
        <f>+VLOOKUP(A1038,[1]Hoja2!$A$4:$B$2887,2,FALSE)</f>
        <v>59546666</v>
      </c>
      <c r="S1038" s="11">
        <f t="shared" si="32"/>
        <v>0</v>
      </c>
      <c r="T1038" s="19">
        <f t="shared" si="33"/>
        <v>100</v>
      </c>
      <c r="U1038" s="5">
        <v>0</v>
      </c>
      <c r="V1038" s="10" t="s">
        <v>3961</v>
      </c>
    </row>
    <row r="1039" spans="1:22" s="4" customFormat="1" ht="51" x14ac:dyDescent="0.2">
      <c r="A1039" s="5" t="s">
        <v>1657</v>
      </c>
      <c r="B1039" s="5" t="s">
        <v>1657</v>
      </c>
      <c r="C1039" s="5" t="s">
        <v>1789</v>
      </c>
      <c r="D1039" s="6" t="s">
        <v>2331</v>
      </c>
      <c r="E1039" s="18">
        <v>830051582</v>
      </c>
      <c r="F1039" s="7" t="s">
        <v>578</v>
      </c>
      <c r="G1039" s="8">
        <v>19097</v>
      </c>
      <c r="H1039" s="9" t="s">
        <v>2819</v>
      </c>
      <c r="I1039" s="5" t="s">
        <v>580</v>
      </c>
      <c r="J1039" s="5" t="s">
        <v>607</v>
      </c>
      <c r="K1039" s="5" t="s">
        <v>592</v>
      </c>
      <c r="L1039" s="11">
        <v>35000000</v>
      </c>
      <c r="M1039" s="13">
        <v>45362</v>
      </c>
      <c r="N1039" s="13">
        <v>45364</v>
      </c>
      <c r="O1039" s="13">
        <v>45488</v>
      </c>
      <c r="P1039" s="15">
        <v>122</v>
      </c>
      <c r="Q1039" s="11" t="s">
        <v>619</v>
      </c>
      <c r="R1039" s="11">
        <f>+VLOOKUP(A1039,[1]Hoja2!$A$4:$B$2887,2,FALSE)</f>
        <v>35000000</v>
      </c>
      <c r="S1039" s="11">
        <f t="shared" si="32"/>
        <v>0</v>
      </c>
      <c r="T1039" s="19">
        <f t="shared" si="33"/>
        <v>100</v>
      </c>
      <c r="U1039" s="5">
        <v>0</v>
      </c>
      <c r="V1039" s="10" t="s">
        <v>3962</v>
      </c>
    </row>
    <row r="1040" spans="1:22" s="4" customFormat="1" ht="51" x14ac:dyDescent="0.2">
      <c r="A1040" s="5" t="s">
        <v>1658</v>
      </c>
      <c r="B1040" s="5" t="s">
        <v>1658</v>
      </c>
      <c r="C1040" s="5" t="s">
        <v>1787</v>
      </c>
      <c r="D1040" s="6" t="s">
        <v>2332</v>
      </c>
      <c r="E1040" s="18">
        <v>1233897013</v>
      </c>
      <c r="F1040" s="7" t="s">
        <v>578</v>
      </c>
      <c r="G1040" s="8">
        <v>35874</v>
      </c>
      <c r="H1040" s="9" t="s">
        <v>2820</v>
      </c>
      <c r="I1040" s="5" t="s">
        <v>580</v>
      </c>
      <c r="J1040" s="5" t="s">
        <v>602</v>
      </c>
      <c r="K1040" s="5" t="s">
        <v>585</v>
      </c>
      <c r="L1040" s="11">
        <v>48836000</v>
      </c>
      <c r="M1040" s="13">
        <v>45362</v>
      </c>
      <c r="N1040" s="13">
        <v>45363</v>
      </c>
      <c r="O1040" s="13">
        <v>45657</v>
      </c>
      <c r="P1040" s="15">
        <v>289</v>
      </c>
      <c r="Q1040" s="11" t="s">
        <v>619</v>
      </c>
      <c r="R1040" s="11">
        <f>+VLOOKUP(A1040,[1]Hoja2!$A$4:$B$2887,2,FALSE)</f>
        <v>48836000</v>
      </c>
      <c r="S1040" s="11">
        <f t="shared" si="32"/>
        <v>0</v>
      </c>
      <c r="T1040" s="19">
        <f t="shared" si="33"/>
        <v>100</v>
      </c>
      <c r="U1040" s="5">
        <v>0</v>
      </c>
      <c r="V1040" s="10" t="s">
        <v>3963</v>
      </c>
    </row>
    <row r="1041" spans="1:22" s="4" customFormat="1" ht="51" x14ac:dyDescent="0.2">
      <c r="A1041" s="5" t="s">
        <v>1659</v>
      </c>
      <c r="B1041" s="5" t="s">
        <v>1659</v>
      </c>
      <c r="C1041" s="5" t="s">
        <v>1790</v>
      </c>
      <c r="D1041" s="6" t="s">
        <v>373</v>
      </c>
      <c r="E1041" s="18">
        <v>1015467226</v>
      </c>
      <c r="F1041" s="7" t="s">
        <v>578</v>
      </c>
      <c r="G1041" s="8">
        <v>35457</v>
      </c>
      <c r="H1041" s="9" t="s">
        <v>2821</v>
      </c>
      <c r="I1041" s="5" t="s">
        <v>580</v>
      </c>
      <c r="J1041" s="5" t="s">
        <v>602</v>
      </c>
      <c r="K1041" s="5" t="s">
        <v>585</v>
      </c>
      <c r="L1041" s="11">
        <v>36000000</v>
      </c>
      <c r="M1041" s="13">
        <v>45362</v>
      </c>
      <c r="N1041" s="13">
        <v>45363</v>
      </c>
      <c r="O1041" s="13">
        <v>45641</v>
      </c>
      <c r="P1041" s="15">
        <v>273</v>
      </c>
      <c r="Q1041" s="11" t="s">
        <v>619</v>
      </c>
      <c r="R1041" s="11">
        <f>+VLOOKUP(A1041,[1]Hoja2!$A$4:$B$2887,2,FALSE)</f>
        <v>36000000</v>
      </c>
      <c r="S1041" s="11">
        <f t="shared" si="32"/>
        <v>0</v>
      </c>
      <c r="T1041" s="19">
        <f t="shared" si="33"/>
        <v>100</v>
      </c>
      <c r="U1041" s="5">
        <v>0</v>
      </c>
      <c r="V1041" s="10" t="s">
        <v>3964</v>
      </c>
    </row>
    <row r="1042" spans="1:22" s="4" customFormat="1" ht="51" x14ac:dyDescent="0.2">
      <c r="A1042" s="5" t="s">
        <v>1660</v>
      </c>
      <c r="B1042" s="5" t="s">
        <v>1660</v>
      </c>
      <c r="C1042" s="5" t="s">
        <v>1787</v>
      </c>
      <c r="D1042" s="6" t="s">
        <v>2333</v>
      </c>
      <c r="E1042" s="18">
        <v>1075667461</v>
      </c>
      <c r="F1042" s="7" t="s">
        <v>578</v>
      </c>
      <c r="G1042" s="8">
        <v>33856</v>
      </c>
      <c r="H1042" s="9" t="s">
        <v>2564</v>
      </c>
      <c r="I1042" s="5" t="s">
        <v>580</v>
      </c>
      <c r="J1042" s="5" t="s">
        <v>2917</v>
      </c>
      <c r="K1042" s="5" t="s">
        <v>596</v>
      </c>
      <c r="L1042" s="11">
        <v>14395920</v>
      </c>
      <c r="M1042" s="13">
        <v>45363</v>
      </c>
      <c r="N1042" s="13">
        <v>45364</v>
      </c>
      <c r="O1042" s="13">
        <v>45473</v>
      </c>
      <c r="P1042" s="15">
        <v>107</v>
      </c>
      <c r="Q1042" s="11" t="s">
        <v>619</v>
      </c>
      <c r="R1042" s="11">
        <f>+VLOOKUP(A1042,[1]Hoja2!$A$4:$B$2887,2,FALSE)</f>
        <v>14395920</v>
      </c>
      <c r="S1042" s="11">
        <f t="shared" si="32"/>
        <v>0</v>
      </c>
      <c r="T1042" s="19">
        <f t="shared" si="33"/>
        <v>100</v>
      </c>
      <c r="U1042" s="5">
        <v>0</v>
      </c>
      <c r="V1042" s="10" t="s">
        <v>3965</v>
      </c>
    </row>
    <row r="1043" spans="1:22" s="4" customFormat="1" ht="51" x14ac:dyDescent="0.2">
      <c r="A1043" s="5" t="s">
        <v>1661</v>
      </c>
      <c r="B1043" s="5" t="s">
        <v>1661</v>
      </c>
      <c r="C1043" s="5" t="s">
        <v>1787</v>
      </c>
      <c r="D1043" s="6" t="s">
        <v>2334</v>
      </c>
      <c r="E1043" s="18">
        <v>1014216667</v>
      </c>
      <c r="F1043" s="7" t="s">
        <v>578</v>
      </c>
      <c r="G1043" s="8">
        <v>33147</v>
      </c>
      <c r="H1043" s="9" t="s">
        <v>2822</v>
      </c>
      <c r="I1043" s="5" t="s">
        <v>580</v>
      </c>
      <c r="J1043" s="5" t="s">
        <v>2917</v>
      </c>
      <c r="K1043" s="5" t="s">
        <v>596</v>
      </c>
      <c r="L1043" s="11">
        <v>8896817</v>
      </c>
      <c r="M1043" s="13">
        <v>45363</v>
      </c>
      <c r="N1043" s="13">
        <v>45364</v>
      </c>
      <c r="O1043" s="13">
        <v>45473</v>
      </c>
      <c r="P1043" s="15">
        <v>107</v>
      </c>
      <c r="Q1043" s="11" t="s">
        <v>619</v>
      </c>
      <c r="R1043" s="11">
        <f>+VLOOKUP(A1043,[1]Hoja2!$A$4:$B$2887,2,FALSE)</f>
        <v>8896817</v>
      </c>
      <c r="S1043" s="11">
        <f t="shared" si="32"/>
        <v>0</v>
      </c>
      <c r="T1043" s="19">
        <f t="shared" si="33"/>
        <v>100</v>
      </c>
      <c r="U1043" s="5">
        <v>0</v>
      </c>
      <c r="V1043" s="10" t="s">
        <v>3966</v>
      </c>
    </row>
    <row r="1044" spans="1:22" s="4" customFormat="1" ht="51" x14ac:dyDescent="0.2">
      <c r="A1044" s="5" t="s">
        <v>1662</v>
      </c>
      <c r="B1044" s="5" t="s">
        <v>1662</v>
      </c>
      <c r="C1044" s="5" t="s">
        <v>1790</v>
      </c>
      <c r="D1044" s="6" t="s">
        <v>2335</v>
      </c>
      <c r="E1044" s="18">
        <v>1007244336</v>
      </c>
      <c r="F1044" s="7" t="s">
        <v>578</v>
      </c>
      <c r="G1044" s="8">
        <v>36789</v>
      </c>
      <c r="H1044" s="9" t="s">
        <v>2725</v>
      </c>
      <c r="I1044" s="5" t="s">
        <v>580</v>
      </c>
      <c r="J1044" s="5" t="s">
        <v>2917</v>
      </c>
      <c r="K1044" s="5" t="s">
        <v>596</v>
      </c>
      <c r="L1044" s="11">
        <v>8854285</v>
      </c>
      <c r="M1044" s="13">
        <v>45363</v>
      </c>
      <c r="N1044" s="13">
        <v>45371</v>
      </c>
      <c r="O1044" s="13">
        <v>45473</v>
      </c>
      <c r="P1044" s="15">
        <v>100</v>
      </c>
      <c r="Q1044" s="11" t="s">
        <v>619</v>
      </c>
      <c r="R1044" s="11">
        <f>+VLOOKUP(A1044,[1]Hoja2!$A$4:$B$2887,2,FALSE)</f>
        <v>8854285</v>
      </c>
      <c r="S1044" s="11">
        <f t="shared" si="32"/>
        <v>0</v>
      </c>
      <c r="T1044" s="19">
        <f t="shared" si="33"/>
        <v>100</v>
      </c>
      <c r="U1044" s="5">
        <v>0</v>
      </c>
      <c r="V1044" s="10" t="s">
        <v>3967</v>
      </c>
    </row>
    <row r="1045" spans="1:22" s="4" customFormat="1" ht="51" x14ac:dyDescent="0.2">
      <c r="A1045" s="5" t="s">
        <v>1663</v>
      </c>
      <c r="B1045" s="5" t="s">
        <v>1663</v>
      </c>
      <c r="C1045" s="5" t="s">
        <v>1787</v>
      </c>
      <c r="D1045" s="6" t="s">
        <v>2336</v>
      </c>
      <c r="E1045" s="18">
        <v>39698690</v>
      </c>
      <c r="F1045" s="7" t="s">
        <v>578</v>
      </c>
      <c r="G1045" s="8">
        <v>22776</v>
      </c>
      <c r="H1045" s="9" t="s">
        <v>2822</v>
      </c>
      <c r="I1045" s="5" t="s">
        <v>580</v>
      </c>
      <c r="J1045" s="5" t="s">
        <v>2917</v>
      </c>
      <c r="K1045" s="5" t="s">
        <v>596</v>
      </c>
      <c r="L1045" s="11">
        <v>9618180</v>
      </c>
      <c r="M1045" s="13">
        <v>45363</v>
      </c>
      <c r="N1045" s="13">
        <v>45364</v>
      </c>
      <c r="O1045" s="13">
        <v>45473</v>
      </c>
      <c r="P1045" s="15">
        <v>107</v>
      </c>
      <c r="Q1045" s="11" t="s">
        <v>619</v>
      </c>
      <c r="R1045" s="11">
        <f>+VLOOKUP(A1045,[1]Hoja2!$A$4:$B$2887,2,FALSE)</f>
        <v>9618180</v>
      </c>
      <c r="S1045" s="11">
        <f t="shared" si="32"/>
        <v>0</v>
      </c>
      <c r="T1045" s="19">
        <f t="shared" si="33"/>
        <v>100</v>
      </c>
      <c r="U1045" s="5">
        <v>0</v>
      </c>
      <c r="V1045" s="10" t="s">
        <v>3968</v>
      </c>
    </row>
    <row r="1046" spans="1:22" s="4" customFormat="1" ht="76.5" x14ac:dyDescent="0.2">
      <c r="A1046" s="5" t="s">
        <v>1664</v>
      </c>
      <c r="B1046" s="5" t="s">
        <v>1664</v>
      </c>
      <c r="C1046" s="5" t="s">
        <v>1790</v>
      </c>
      <c r="D1046" s="6" t="s">
        <v>105</v>
      </c>
      <c r="E1046" s="18">
        <v>1012354420</v>
      </c>
      <c r="F1046" s="7" t="s">
        <v>578</v>
      </c>
      <c r="G1046" s="8">
        <v>32708</v>
      </c>
      <c r="H1046" s="9" t="s">
        <v>2823</v>
      </c>
      <c r="I1046" s="5" t="s">
        <v>580</v>
      </c>
      <c r="J1046" s="5" t="s">
        <v>2918</v>
      </c>
      <c r="K1046" s="5" t="s">
        <v>2900</v>
      </c>
      <c r="L1046" s="11">
        <v>34635667</v>
      </c>
      <c r="M1046" s="13">
        <v>45363</v>
      </c>
      <c r="N1046" s="13">
        <v>45363</v>
      </c>
      <c r="O1046" s="13">
        <v>45657</v>
      </c>
      <c r="P1046" s="15">
        <v>289</v>
      </c>
      <c r="Q1046" s="11" t="s">
        <v>619</v>
      </c>
      <c r="R1046" s="11">
        <f>+VLOOKUP(A1046,[1]Hoja2!$A$4:$B$2887,2,FALSE)</f>
        <v>34635667</v>
      </c>
      <c r="S1046" s="11">
        <f t="shared" si="32"/>
        <v>0</v>
      </c>
      <c r="T1046" s="19">
        <f t="shared" si="33"/>
        <v>100</v>
      </c>
      <c r="U1046" s="5">
        <v>0</v>
      </c>
      <c r="V1046" s="10" t="s">
        <v>3969</v>
      </c>
    </row>
    <row r="1047" spans="1:22" s="4" customFormat="1" ht="51" x14ac:dyDescent="0.2">
      <c r="A1047" s="5" t="s">
        <v>1665</v>
      </c>
      <c r="B1047" s="5" t="s">
        <v>1665</v>
      </c>
      <c r="C1047" s="5" t="s">
        <v>50</v>
      </c>
      <c r="D1047" s="6" t="s">
        <v>2337</v>
      </c>
      <c r="E1047" s="18">
        <v>901669982</v>
      </c>
      <c r="F1047" s="7" t="s">
        <v>578</v>
      </c>
      <c r="G1047" s="8">
        <v>35047</v>
      </c>
      <c r="H1047" s="9" t="s">
        <v>2824</v>
      </c>
      <c r="I1047" s="5" t="s">
        <v>580</v>
      </c>
      <c r="J1047" s="5" t="s">
        <v>579</v>
      </c>
      <c r="K1047" s="5" t="s">
        <v>579</v>
      </c>
      <c r="L1047" s="11">
        <v>0</v>
      </c>
      <c r="M1047" s="13">
        <v>45363</v>
      </c>
      <c r="N1047" s="13">
        <v>45365</v>
      </c>
      <c r="O1047" s="13">
        <v>45461</v>
      </c>
      <c r="P1047" s="15">
        <v>94</v>
      </c>
      <c r="Q1047" s="11" t="s">
        <v>619</v>
      </c>
      <c r="R1047" s="11">
        <v>0</v>
      </c>
      <c r="S1047" s="11">
        <f t="shared" si="32"/>
        <v>0</v>
      </c>
      <c r="T1047" s="19" t="s">
        <v>579</v>
      </c>
      <c r="U1047" s="5">
        <v>1</v>
      </c>
      <c r="V1047" s="10" t="s">
        <v>3970</v>
      </c>
    </row>
    <row r="1048" spans="1:22" s="4" customFormat="1" ht="51" x14ac:dyDescent="0.2">
      <c r="A1048" s="5" t="s">
        <v>1666</v>
      </c>
      <c r="B1048" s="5" t="s">
        <v>1666</v>
      </c>
      <c r="C1048" s="5" t="s">
        <v>1787</v>
      </c>
      <c r="D1048" s="6" t="s">
        <v>2338</v>
      </c>
      <c r="E1048" s="18">
        <v>1010227059</v>
      </c>
      <c r="F1048" s="7" t="s">
        <v>578</v>
      </c>
      <c r="G1048" s="8">
        <v>35145</v>
      </c>
      <c r="H1048" s="9" t="s">
        <v>2825</v>
      </c>
      <c r="I1048" s="5" t="s">
        <v>580</v>
      </c>
      <c r="J1048" s="5" t="s">
        <v>2919</v>
      </c>
      <c r="K1048" s="5" t="s">
        <v>590</v>
      </c>
      <c r="L1048" s="11">
        <v>48450000</v>
      </c>
      <c r="M1048" s="13">
        <v>45363</v>
      </c>
      <c r="N1048" s="13">
        <v>45369</v>
      </c>
      <c r="O1048" s="13">
        <v>45657</v>
      </c>
      <c r="P1048" s="15">
        <v>283</v>
      </c>
      <c r="Q1048" s="11" t="s">
        <v>619</v>
      </c>
      <c r="R1048" s="11">
        <f>+VLOOKUP(A1048,[1]Hoja2!$A$4:$B$2887,2,FALSE)</f>
        <v>48450000</v>
      </c>
      <c r="S1048" s="11">
        <f t="shared" si="32"/>
        <v>0</v>
      </c>
      <c r="T1048" s="19">
        <f t="shared" si="33"/>
        <v>100</v>
      </c>
      <c r="U1048" s="5">
        <v>0</v>
      </c>
      <c r="V1048" s="10" t="s">
        <v>3971</v>
      </c>
    </row>
    <row r="1049" spans="1:22" s="4" customFormat="1" ht="51" x14ac:dyDescent="0.2">
      <c r="A1049" s="5" t="s">
        <v>1667</v>
      </c>
      <c r="B1049" s="5" t="s">
        <v>1667</v>
      </c>
      <c r="C1049" s="5" t="s">
        <v>1787</v>
      </c>
      <c r="D1049" s="6" t="s">
        <v>2339</v>
      </c>
      <c r="E1049" s="18">
        <v>80156310</v>
      </c>
      <c r="F1049" s="7" t="s">
        <v>578</v>
      </c>
      <c r="G1049" s="8">
        <v>29817</v>
      </c>
      <c r="H1049" s="9" t="s">
        <v>2826</v>
      </c>
      <c r="I1049" s="5" t="s">
        <v>580</v>
      </c>
      <c r="J1049" s="5" t="s">
        <v>2919</v>
      </c>
      <c r="K1049" s="5" t="s">
        <v>590</v>
      </c>
      <c r="L1049" s="11">
        <v>38000000</v>
      </c>
      <c r="M1049" s="13">
        <v>45363</v>
      </c>
      <c r="N1049" s="13">
        <v>45364</v>
      </c>
      <c r="O1049" s="13">
        <v>45657</v>
      </c>
      <c r="P1049" s="15">
        <v>288</v>
      </c>
      <c r="Q1049" s="11" t="s">
        <v>619</v>
      </c>
      <c r="R1049" s="11">
        <f>+VLOOKUP(A1049,[1]Hoja2!$A$4:$B$2887,2,FALSE)</f>
        <v>38000000</v>
      </c>
      <c r="S1049" s="11">
        <f t="shared" si="32"/>
        <v>0</v>
      </c>
      <c r="T1049" s="19">
        <f t="shared" si="33"/>
        <v>100</v>
      </c>
      <c r="U1049" s="5">
        <v>1</v>
      </c>
      <c r="V1049" s="10" t="s">
        <v>3972</v>
      </c>
    </row>
    <row r="1050" spans="1:22" s="4" customFormat="1" ht="51" x14ac:dyDescent="0.2">
      <c r="A1050" s="5" t="s">
        <v>1668</v>
      </c>
      <c r="B1050" s="5" t="s">
        <v>1668</v>
      </c>
      <c r="C1050" s="5" t="s">
        <v>1787</v>
      </c>
      <c r="D1050" s="6" t="s">
        <v>554</v>
      </c>
      <c r="E1050" s="18">
        <v>79991209</v>
      </c>
      <c r="F1050" s="7" t="s">
        <v>578</v>
      </c>
      <c r="G1050" s="8">
        <v>28750</v>
      </c>
      <c r="H1050" s="9" t="s">
        <v>2827</v>
      </c>
      <c r="I1050" s="5" t="s">
        <v>580</v>
      </c>
      <c r="J1050" s="5" t="s">
        <v>2920</v>
      </c>
      <c r="K1050" s="5" t="s">
        <v>2901</v>
      </c>
      <c r="L1050" s="11">
        <v>23834000</v>
      </c>
      <c r="M1050" s="13">
        <v>45364</v>
      </c>
      <c r="N1050" s="13">
        <v>45365</v>
      </c>
      <c r="O1050" s="13">
        <v>45473</v>
      </c>
      <c r="P1050" s="15">
        <v>106</v>
      </c>
      <c r="Q1050" s="11" t="s">
        <v>619</v>
      </c>
      <c r="R1050" s="11">
        <f>+VLOOKUP(A1050,[1]Hoja2!$A$4:$B$2887,2,FALSE)</f>
        <v>23834000</v>
      </c>
      <c r="S1050" s="11">
        <f t="shared" si="32"/>
        <v>0</v>
      </c>
      <c r="T1050" s="19">
        <f t="shared" si="33"/>
        <v>100</v>
      </c>
      <c r="U1050" s="5">
        <v>0</v>
      </c>
      <c r="V1050" s="10" t="s">
        <v>3973</v>
      </c>
    </row>
    <row r="1051" spans="1:22" s="4" customFormat="1" ht="51" x14ac:dyDescent="0.2">
      <c r="A1051" s="5" t="s">
        <v>1669</v>
      </c>
      <c r="B1051" s="5" t="s">
        <v>1669</v>
      </c>
      <c r="C1051" s="5" t="s">
        <v>1789</v>
      </c>
      <c r="D1051" s="6" t="s">
        <v>2340</v>
      </c>
      <c r="E1051" s="18">
        <v>901735582</v>
      </c>
      <c r="F1051" s="7" t="s">
        <v>578</v>
      </c>
      <c r="G1051" s="8">
        <v>30716</v>
      </c>
      <c r="H1051" s="9" t="s">
        <v>2828</v>
      </c>
      <c r="I1051" s="5" t="s">
        <v>580</v>
      </c>
      <c r="J1051" s="5" t="s">
        <v>607</v>
      </c>
      <c r="K1051" s="5" t="s">
        <v>2902</v>
      </c>
      <c r="L1051" s="11">
        <v>34630998</v>
      </c>
      <c r="M1051" s="13">
        <v>45363</v>
      </c>
      <c r="N1051" s="13">
        <v>45364</v>
      </c>
      <c r="O1051" s="13">
        <v>45453</v>
      </c>
      <c r="P1051" s="15">
        <v>87</v>
      </c>
      <c r="Q1051" s="11" t="s">
        <v>619</v>
      </c>
      <c r="R1051" s="11">
        <f>+VLOOKUP(A1051,[1]Hoja2!$A$4:$B$2887,2,FALSE)</f>
        <v>34630998</v>
      </c>
      <c r="S1051" s="11">
        <f t="shared" si="32"/>
        <v>0</v>
      </c>
      <c r="T1051" s="19">
        <f t="shared" si="33"/>
        <v>100</v>
      </c>
      <c r="U1051" s="5">
        <v>0</v>
      </c>
      <c r="V1051" s="10" t="s">
        <v>3974</v>
      </c>
    </row>
    <row r="1052" spans="1:22" s="4" customFormat="1" ht="51" x14ac:dyDescent="0.2">
      <c r="A1052" s="5" t="s">
        <v>1670</v>
      </c>
      <c r="B1052" s="5" t="s">
        <v>1670</v>
      </c>
      <c r="C1052" s="5" t="s">
        <v>1787</v>
      </c>
      <c r="D1052" s="6" t="s">
        <v>279</v>
      </c>
      <c r="E1052" s="18">
        <v>1015425498</v>
      </c>
      <c r="F1052" s="7" t="s">
        <v>578</v>
      </c>
      <c r="G1052" s="8">
        <v>33480</v>
      </c>
      <c r="H1052" s="9" t="s">
        <v>2829</v>
      </c>
      <c r="I1052" s="5" t="s">
        <v>580</v>
      </c>
      <c r="J1052" s="5" t="s">
        <v>2920</v>
      </c>
      <c r="K1052" s="5" t="s">
        <v>2901</v>
      </c>
      <c r="L1052" s="11">
        <v>48836000</v>
      </c>
      <c r="M1052" s="13">
        <v>45365</v>
      </c>
      <c r="N1052" s="13">
        <v>45370</v>
      </c>
      <c r="O1052" s="13">
        <v>45657</v>
      </c>
      <c r="P1052" s="15">
        <v>282</v>
      </c>
      <c r="Q1052" s="11" t="s">
        <v>619</v>
      </c>
      <c r="R1052" s="11">
        <f>+VLOOKUP(A1052,[1]Hoja2!$A$4:$B$2887,2,FALSE)</f>
        <v>10104000</v>
      </c>
      <c r="S1052" s="11">
        <f t="shared" si="32"/>
        <v>38732000</v>
      </c>
      <c r="T1052" s="19">
        <f t="shared" si="33"/>
        <v>20.689655172413794</v>
      </c>
      <c r="U1052" s="5">
        <v>0</v>
      </c>
      <c r="V1052" s="10" t="s">
        <v>3975</v>
      </c>
    </row>
    <row r="1053" spans="1:22" s="4" customFormat="1" ht="51" x14ac:dyDescent="0.2">
      <c r="A1053" s="5" t="s">
        <v>1671</v>
      </c>
      <c r="B1053" s="5" t="s">
        <v>1671</v>
      </c>
      <c r="C1053" s="5" t="s">
        <v>1787</v>
      </c>
      <c r="D1053" s="6" t="s">
        <v>524</v>
      </c>
      <c r="E1053" s="18">
        <v>1014237917</v>
      </c>
      <c r="F1053" s="7" t="s">
        <v>578</v>
      </c>
      <c r="G1053" s="8">
        <v>33919</v>
      </c>
      <c r="H1053" s="9" t="s">
        <v>2564</v>
      </c>
      <c r="I1053" s="5" t="s">
        <v>580</v>
      </c>
      <c r="J1053" s="5" t="s">
        <v>2917</v>
      </c>
      <c r="K1053" s="5" t="s">
        <v>596</v>
      </c>
      <c r="L1053" s="11">
        <v>14395920</v>
      </c>
      <c r="M1053" s="13">
        <v>45363</v>
      </c>
      <c r="N1053" s="13">
        <v>45365</v>
      </c>
      <c r="O1053" s="13">
        <v>45473</v>
      </c>
      <c r="P1053" s="15">
        <v>106</v>
      </c>
      <c r="Q1053" s="11" t="s">
        <v>619</v>
      </c>
      <c r="R1053" s="11">
        <f>+VLOOKUP(A1053,[1]Hoja2!$A$4:$B$2887,2,FALSE)</f>
        <v>14395920</v>
      </c>
      <c r="S1053" s="11">
        <f t="shared" si="32"/>
        <v>0</v>
      </c>
      <c r="T1053" s="19">
        <f t="shared" si="33"/>
        <v>100</v>
      </c>
      <c r="U1053" s="5">
        <v>0</v>
      </c>
      <c r="V1053" s="10" t="s">
        <v>3976</v>
      </c>
    </row>
    <row r="1054" spans="1:22" s="4" customFormat="1" ht="51" x14ac:dyDescent="0.2">
      <c r="A1054" s="5" t="s">
        <v>1672</v>
      </c>
      <c r="B1054" s="5" t="s">
        <v>1672</v>
      </c>
      <c r="C1054" s="5" t="s">
        <v>1790</v>
      </c>
      <c r="D1054" s="6" t="s">
        <v>2341</v>
      </c>
      <c r="E1054" s="18">
        <v>79272656</v>
      </c>
      <c r="F1054" s="7" t="s">
        <v>578</v>
      </c>
      <c r="G1054" s="8">
        <v>22909</v>
      </c>
      <c r="H1054" s="9" t="s">
        <v>2725</v>
      </c>
      <c r="I1054" s="5" t="s">
        <v>580</v>
      </c>
      <c r="J1054" s="5" t="s">
        <v>2917</v>
      </c>
      <c r="K1054" s="5" t="s">
        <v>596</v>
      </c>
      <c r="L1054" s="11">
        <v>8854285</v>
      </c>
      <c r="M1054" s="13">
        <v>45363</v>
      </c>
      <c r="N1054" s="13">
        <v>45369</v>
      </c>
      <c r="O1054" s="13">
        <v>45473</v>
      </c>
      <c r="P1054" s="15">
        <v>102</v>
      </c>
      <c r="Q1054" s="11" t="s">
        <v>619</v>
      </c>
      <c r="R1054" s="11">
        <f>+VLOOKUP(A1054,[1]Hoja2!$A$4:$B$2887,2,FALSE)</f>
        <v>8854285</v>
      </c>
      <c r="S1054" s="11">
        <f t="shared" si="32"/>
        <v>0</v>
      </c>
      <c r="T1054" s="19">
        <f t="shared" si="33"/>
        <v>100</v>
      </c>
      <c r="U1054" s="5">
        <v>0</v>
      </c>
      <c r="V1054" s="10" t="s">
        <v>3977</v>
      </c>
    </row>
    <row r="1055" spans="1:22" s="4" customFormat="1" ht="51" x14ac:dyDescent="0.2">
      <c r="A1055" s="5" t="s">
        <v>1673</v>
      </c>
      <c r="B1055" s="5" t="s">
        <v>1673</v>
      </c>
      <c r="C1055" s="5" t="s">
        <v>1790</v>
      </c>
      <c r="D1055" s="6" t="s">
        <v>486</v>
      </c>
      <c r="E1055" s="18">
        <v>52745530</v>
      </c>
      <c r="F1055" s="7" t="s">
        <v>578</v>
      </c>
      <c r="G1055" s="8">
        <v>30424</v>
      </c>
      <c r="H1055" s="9" t="s">
        <v>2725</v>
      </c>
      <c r="I1055" s="5" t="s">
        <v>580</v>
      </c>
      <c r="J1055" s="5" t="s">
        <v>2917</v>
      </c>
      <c r="K1055" s="5" t="s">
        <v>596</v>
      </c>
      <c r="L1055" s="11">
        <v>13316226</v>
      </c>
      <c r="M1055" s="13">
        <v>45364</v>
      </c>
      <c r="N1055" s="13">
        <v>45365</v>
      </c>
      <c r="O1055" s="13">
        <v>45473</v>
      </c>
      <c r="P1055" s="15">
        <v>106</v>
      </c>
      <c r="Q1055" s="11" t="s">
        <v>619</v>
      </c>
      <c r="R1055" s="11">
        <f>+VLOOKUP(A1055,[1]Hoja2!$A$4:$B$2887,2,FALSE)</f>
        <v>13316226</v>
      </c>
      <c r="S1055" s="11">
        <f t="shared" si="32"/>
        <v>0</v>
      </c>
      <c r="T1055" s="19">
        <f t="shared" si="33"/>
        <v>100</v>
      </c>
      <c r="U1055" s="5">
        <v>0</v>
      </c>
      <c r="V1055" s="10" t="s">
        <v>3978</v>
      </c>
    </row>
    <row r="1056" spans="1:22" s="4" customFormat="1" ht="51" x14ac:dyDescent="0.2">
      <c r="A1056" s="5" t="s">
        <v>1674</v>
      </c>
      <c r="B1056" s="5" t="s">
        <v>1674</v>
      </c>
      <c r="C1056" s="5" t="s">
        <v>1787</v>
      </c>
      <c r="D1056" s="6" t="s">
        <v>2342</v>
      </c>
      <c r="E1056" s="18">
        <v>1019068378</v>
      </c>
      <c r="F1056" s="7" t="s">
        <v>578</v>
      </c>
      <c r="G1056" s="8">
        <v>33663</v>
      </c>
      <c r="H1056" s="9" t="s">
        <v>2822</v>
      </c>
      <c r="I1056" s="5" t="s">
        <v>580</v>
      </c>
      <c r="J1056" s="5" t="s">
        <v>2917</v>
      </c>
      <c r="K1056" s="5" t="s">
        <v>596</v>
      </c>
      <c r="L1056" s="11">
        <v>8896817</v>
      </c>
      <c r="M1056" s="13">
        <v>45364</v>
      </c>
      <c r="N1056" s="13">
        <v>45365</v>
      </c>
      <c r="O1056" s="13">
        <v>45473</v>
      </c>
      <c r="P1056" s="15">
        <v>106</v>
      </c>
      <c r="Q1056" s="11" t="s">
        <v>619</v>
      </c>
      <c r="R1056" s="11">
        <f>+VLOOKUP(A1056,[1]Hoja2!$A$4:$B$2887,2,FALSE)</f>
        <v>8896817</v>
      </c>
      <c r="S1056" s="11">
        <f t="shared" si="32"/>
        <v>0</v>
      </c>
      <c r="T1056" s="19">
        <f t="shared" si="33"/>
        <v>100</v>
      </c>
      <c r="U1056" s="5">
        <v>0</v>
      </c>
      <c r="V1056" s="10" t="s">
        <v>3979</v>
      </c>
    </row>
    <row r="1057" spans="1:22" s="4" customFormat="1" ht="51" x14ac:dyDescent="0.2">
      <c r="A1057" s="5" t="s">
        <v>1675</v>
      </c>
      <c r="B1057" s="5" t="s">
        <v>1675</v>
      </c>
      <c r="C1057" s="5" t="s">
        <v>1787</v>
      </c>
      <c r="D1057" s="6" t="s">
        <v>372</v>
      </c>
      <c r="E1057" s="18">
        <v>1016000455</v>
      </c>
      <c r="F1057" s="7" t="s">
        <v>578</v>
      </c>
      <c r="G1057" s="8">
        <v>31814</v>
      </c>
      <c r="H1057" s="9" t="s">
        <v>2830</v>
      </c>
      <c r="I1057" s="5" t="s">
        <v>580</v>
      </c>
      <c r="J1057" s="5" t="s">
        <v>2919</v>
      </c>
      <c r="K1057" s="5" t="s">
        <v>590</v>
      </c>
      <c r="L1057" s="11">
        <v>58000000</v>
      </c>
      <c r="M1057" s="13">
        <v>45364</v>
      </c>
      <c r="N1057" s="13">
        <v>45366</v>
      </c>
      <c r="O1057" s="13">
        <v>45657</v>
      </c>
      <c r="P1057" s="15">
        <v>286</v>
      </c>
      <c r="Q1057" s="11" t="s">
        <v>619</v>
      </c>
      <c r="R1057" s="11">
        <f>+VLOOKUP(A1057,[1]Hoja2!$A$4:$B$2887,2,FALSE)</f>
        <v>58000000</v>
      </c>
      <c r="S1057" s="11">
        <f t="shared" si="32"/>
        <v>0</v>
      </c>
      <c r="T1057" s="19">
        <f t="shared" si="33"/>
        <v>100</v>
      </c>
      <c r="U1057" s="5">
        <v>0</v>
      </c>
      <c r="V1057" s="10" t="s">
        <v>3980</v>
      </c>
    </row>
    <row r="1058" spans="1:22" s="4" customFormat="1" ht="63.75" x14ac:dyDescent="0.2">
      <c r="A1058" s="5" t="s">
        <v>1676</v>
      </c>
      <c r="B1058" s="5" t="s">
        <v>1676</v>
      </c>
      <c r="C1058" s="5" t="s">
        <v>1787</v>
      </c>
      <c r="D1058" s="6" t="s">
        <v>483</v>
      </c>
      <c r="E1058" s="18">
        <v>80027926</v>
      </c>
      <c r="F1058" s="7" t="s">
        <v>578</v>
      </c>
      <c r="G1058" s="8">
        <v>29482</v>
      </c>
      <c r="H1058" s="9" t="s">
        <v>2831</v>
      </c>
      <c r="I1058" s="5" t="s">
        <v>580</v>
      </c>
      <c r="J1058" s="5" t="s">
        <v>2919</v>
      </c>
      <c r="K1058" s="5" t="s">
        <v>590</v>
      </c>
      <c r="L1058" s="11">
        <v>76000000</v>
      </c>
      <c r="M1058" s="13">
        <v>45364</v>
      </c>
      <c r="N1058" s="13">
        <v>45370</v>
      </c>
      <c r="O1058" s="13">
        <v>45651</v>
      </c>
      <c r="P1058" s="15">
        <v>276</v>
      </c>
      <c r="Q1058" s="11" t="s">
        <v>619</v>
      </c>
      <c r="R1058" s="11">
        <f>+VLOOKUP(A1058,[1]Hoja2!$A$4:$B$2887,2,FALSE)</f>
        <v>76000000</v>
      </c>
      <c r="S1058" s="11">
        <f t="shared" si="32"/>
        <v>0</v>
      </c>
      <c r="T1058" s="19">
        <f t="shared" si="33"/>
        <v>100</v>
      </c>
      <c r="U1058" s="5">
        <v>0</v>
      </c>
      <c r="V1058" s="10" t="s">
        <v>3981</v>
      </c>
    </row>
    <row r="1059" spans="1:22" s="4" customFormat="1" ht="51" x14ac:dyDescent="0.2">
      <c r="A1059" s="5" t="s">
        <v>1677</v>
      </c>
      <c r="B1059" s="5" t="s">
        <v>1677</v>
      </c>
      <c r="C1059" s="5" t="s">
        <v>1790</v>
      </c>
      <c r="D1059" s="6" t="s">
        <v>526</v>
      </c>
      <c r="E1059" s="18">
        <v>1010212689</v>
      </c>
      <c r="F1059" s="7" t="s">
        <v>578</v>
      </c>
      <c r="G1059" s="8">
        <v>34351</v>
      </c>
      <c r="H1059" s="9" t="s">
        <v>2832</v>
      </c>
      <c r="I1059" s="5" t="s">
        <v>580</v>
      </c>
      <c r="J1059" s="5" t="s">
        <v>2919</v>
      </c>
      <c r="K1059" s="5" t="s">
        <v>590</v>
      </c>
      <c r="L1059" s="11">
        <v>45000000</v>
      </c>
      <c r="M1059" s="13">
        <v>45364</v>
      </c>
      <c r="N1059" s="13">
        <v>45369</v>
      </c>
      <c r="O1059" s="13">
        <v>45657</v>
      </c>
      <c r="P1059" s="15">
        <v>283</v>
      </c>
      <c r="Q1059" s="11" t="s">
        <v>619</v>
      </c>
      <c r="R1059" s="11">
        <f>+VLOOKUP(A1059,[1]Hoja2!$A$4:$B$2887,2,FALSE)</f>
        <v>45000000</v>
      </c>
      <c r="S1059" s="11">
        <f t="shared" si="32"/>
        <v>0</v>
      </c>
      <c r="T1059" s="19">
        <f t="shared" si="33"/>
        <v>100</v>
      </c>
      <c r="U1059" s="5">
        <v>0</v>
      </c>
      <c r="V1059" s="10" t="s">
        <v>3982</v>
      </c>
    </row>
    <row r="1060" spans="1:22" s="4" customFormat="1" ht="51" x14ac:dyDescent="0.2">
      <c r="A1060" s="5" t="s">
        <v>1678</v>
      </c>
      <c r="B1060" s="5" t="s">
        <v>1678</v>
      </c>
      <c r="C1060" s="5" t="s">
        <v>1790</v>
      </c>
      <c r="D1060" s="6" t="s">
        <v>2343</v>
      </c>
      <c r="E1060" s="18">
        <v>1026283117</v>
      </c>
      <c r="F1060" s="7" t="s">
        <v>578</v>
      </c>
      <c r="G1060" s="8">
        <v>34033</v>
      </c>
      <c r="H1060" s="9" t="s">
        <v>2833</v>
      </c>
      <c r="I1060" s="5" t="s">
        <v>580</v>
      </c>
      <c r="J1060" s="5" t="s">
        <v>603</v>
      </c>
      <c r="K1060" s="5" t="s">
        <v>586</v>
      </c>
      <c r="L1060" s="11">
        <v>33000000</v>
      </c>
      <c r="M1060" s="13">
        <v>45364</v>
      </c>
      <c r="N1060" s="13">
        <v>45366</v>
      </c>
      <c r="O1060" s="13">
        <v>45657</v>
      </c>
      <c r="P1060" s="15">
        <v>286</v>
      </c>
      <c r="Q1060" s="11" t="s">
        <v>619</v>
      </c>
      <c r="R1060" s="11">
        <f>+VLOOKUP(A1060,[1]Hoja2!$A$4:$B$2887,2,FALSE)</f>
        <v>33000000</v>
      </c>
      <c r="S1060" s="11">
        <f t="shared" si="32"/>
        <v>0</v>
      </c>
      <c r="T1060" s="19">
        <f t="shared" si="33"/>
        <v>100</v>
      </c>
      <c r="U1060" s="5">
        <v>4</v>
      </c>
      <c r="V1060" s="10" t="s">
        <v>3983</v>
      </c>
    </row>
    <row r="1061" spans="1:22" s="4" customFormat="1" ht="51" x14ac:dyDescent="0.2">
      <c r="A1061" s="5" t="s">
        <v>1679</v>
      </c>
      <c r="B1061" s="5" t="s">
        <v>1679</v>
      </c>
      <c r="C1061" s="5" t="s">
        <v>1790</v>
      </c>
      <c r="D1061" s="6" t="s">
        <v>68</v>
      </c>
      <c r="E1061" s="18">
        <v>1014262019</v>
      </c>
      <c r="F1061" s="7" t="s">
        <v>578</v>
      </c>
      <c r="G1061" s="8">
        <v>34635</v>
      </c>
      <c r="H1061" s="9" t="s">
        <v>2834</v>
      </c>
      <c r="I1061" s="5" t="s">
        <v>580</v>
      </c>
      <c r="J1061" s="5" t="s">
        <v>2920</v>
      </c>
      <c r="K1061" s="5" t="s">
        <v>2901</v>
      </c>
      <c r="L1061" s="11">
        <v>39900000</v>
      </c>
      <c r="M1061" s="13">
        <v>45364</v>
      </c>
      <c r="N1061" s="13">
        <v>45365</v>
      </c>
      <c r="O1061" s="13">
        <v>45657</v>
      </c>
      <c r="P1061" s="15">
        <v>287</v>
      </c>
      <c r="Q1061" s="11" t="s">
        <v>619</v>
      </c>
      <c r="R1061" s="11">
        <f>+VLOOKUP(A1061,[1]Hoja2!$A$4:$B$2887,2,FALSE)</f>
        <v>39900000</v>
      </c>
      <c r="S1061" s="11">
        <f t="shared" si="32"/>
        <v>0</v>
      </c>
      <c r="T1061" s="19">
        <f t="shared" si="33"/>
        <v>100</v>
      </c>
      <c r="U1061" s="5">
        <v>0</v>
      </c>
      <c r="V1061" s="10" t="s">
        <v>3984</v>
      </c>
    </row>
    <row r="1062" spans="1:22" s="4" customFormat="1" ht="51" x14ac:dyDescent="0.2">
      <c r="A1062" s="5" t="s">
        <v>1680</v>
      </c>
      <c r="B1062" s="5" t="s">
        <v>1680</v>
      </c>
      <c r="C1062" s="5" t="s">
        <v>1790</v>
      </c>
      <c r="D1062" s="6" t="s">
        <v>2344</v>
      </c>
      <c r="E1062" s="18">
        <v>1016080553</v>
      </c>
      <c r="F1062" s="7" t="s">
        <v>578</v>
      </c>
      <c r="G1062" s="8">
        <v>34900</v>
      </c>
      <c r="H1062" s="9" t="s">
        <v>2835</v>
      </c>
      <c r="I1062" s="5" t="s">
        <v>580</v>
      </c>
      <c r="J1062" s="5" t="s">
        <v>2920</v>
      </c>
      <c r="K1062" s="5" t="s">
        <v>2901</v>
      </c>
      <c r="L1062" s="11">
        <v>34038500</v>
      </c>
      <c r="M1062" s="13">
        <v>45364</v>
      </c>
      <c r="N1062" s="13">
        <v>45364</v>
      </c>
      <c r="O1062" s="13">
        <v>45657</v>
      </c>
      <c r="P1062" s="15">
        <v>288</v>
      </c>
      <c r="Q1062" s="11" t="s">
        <v>619</v>
      </c>
      <c r="R1062" s="11">
        <f>+VLOOKUP(A1062,[1]Hoja2!$A$4:$B$2887,2,FALSE)</f>
        <v>34038500</v>
      </c>
      <c r="S1062" s="11">
        <f t="shared" si="32"/>
        <v>0</v>
      </c>
      <c r="T1062" s="19">
        <f t="shared" si="33"/>
        <v>100</v>
      </c>
      <c r="U1062" s="5">
        <v>0</v>
      </c>
      <c r="V1062" s="10" t="s">
        <v>3985</v>
      </c>
    </row>
    <row r="1063" spans="1:22" s="4" customFormat="1" ht="51" x14ac:dyDescent="0.2">
      <c r="A1063" s="5" t="s">
        <v>1681</v>
      </c>
      <c r="B1063" s="5" t="s">
        <v>1681</v>
      </c>
      <c r="C1063" s="5" t="s">
        <v>1790</v>
      </c>
      <c r="D1063" s="6" t="s">
        <v>116</v>
      </c>
      <c r="E1063" s="18">
        <v>79828178</v>
      </c>
      <c r="F1063" s="7" t="s">
        <v>578</v>
      </c>
      <c r="G1063" s="8">
        <v>27671</v>
      </c>
      <c r="H1063" s="9" t="s">
        <v>2836</v>
      </c>
      <c r="I1063" s="5" t="s">
        <v>580</v>
      </c>
      <c r="J1063" s="5" t="s">
        <v>2920</v>
      </c>
      <c r="K1063" s="5" t="s">
        <v>2901</v>
      </c>
      <c r="L1063" s="11">
        <v>54539500</v>
      </c>
      <c r="M1063" s="13">
        <v>45364</v>
      </c>
      <c r="N1063" s="13">
        <v>45369</v>
      </c>
      <c r="O1063" s="13">
        <v>45657</v>
      </c>
      <c r="P1063" s="15">
        <v>283</v>
      </c>
      <c r="Q1063" s="11" t="s">
        <v>619</v>
      </c>
      <c r="R1063" s="11">
        <f>+VLOOKUP(A1063,[1]Hoja2!$A$4:$B$2887,2,FALSE)</f>
        <v>54539500</v>
      </c>
      <c r="S1063" s="11">
        <f t="shared" si="32"/>
        <v>0</v>
      </c>
      <c r="T1063" s="19">
        <f t="shared" si="33"/>
        <v>100</v>
      </c>
      <c r="U1063" s="5">
        <v>1</v>
      </c>
      <c r="V1063" s="10" t="s">
        <v>3986</v>
      </c>
    </row>
    <row r="1064" spans="1:22" s="4" customFormat="1" ht="51" x14ac:dyDescent="0.2">
      <c r="A1064" s="5" t="s">
        <v>1682</v>
      </c>
      <c r="B1064" s="5" t="s">
        <v>1682</v>
      </c>
      <c r="C1064" s="5" t="s">
        <v>1790</v>
      </c>
      <c r="D1064" s="6" t="s">
        <v>69</v>
      </c>
      <c r="E1064" s="18">
        <v>1016043548</v>
      </c>
      <c r="F1064" s="7" t="s">
        <v>578</v>
      </c>
      <c r="G1064" s="8">
        <v>33686</v>
      </c>
      <c r="H1064" s="9" t="s">
        <v>2834</v>
      </c>
      <c r="I1064" s="5" t="s">
        <v>580</v>
      </c>
      <c r="J1064" s="5" t="s">
        <v>2920</v>
      </c>
      <c r="K1064" s="5" t="s">
        <v>2901</v>
      </c>
      <c r="L1064" s="11">
        <v>39900000</v>
      </c>
      <c r="M1064" s="13">
        <v>45364</v>
      </c>
      <c r="N1064" s="13">
        <v>45366</v>
      </c>
      <c r="O1064" s="13">
        <v>45657</v>
      </c>
      <c r="P1064" s="15">
        <v>286</v>
      </c>
      <c r="Q1064" s="11" t="s">
        <v>619</v>
      </c>
      <c r="R1064" s="11">
        <f>+VLOOKUP(A1064,[1]Hoja2!$A$4:$B$2887,2,FALSE)</f>
        <v>39900000</v>
      </c>
      <c r="S1064" s="11">
        <f t="shared" si="32"/>
        <v>0</v>
      </c>
      <c r="T1064" s="19">
        <f t="shared" si="33"/>
        <v>100</v>
      </c>
      <c r="U1064" s="5">
        <v>1</v>
      </c>
      <c r="V1064" s="10" t="s">
        <v>3987</v>
      </c>
    </row>
    <row r="1065" spans="1:22" s="4" customFormat="1" ht="51" x14ac:dyDescent="0.2">
      <c r="A1065" s="5" t="s">
        <v>1683</v>
      </c>
      <c r="B1065" s="5" t="s">
        <v>1683</v>
      </c>
      <c r="C1065" s="5" t="s">
        <v>1789</v>
      </c>
      <c r="D1065" s="6" t="s">
        <v>2345</v>
      </c>
      <c r="E1065" s="18">
        <v>900462948</v>
      </c>
      <c r="F1065" s="7" t="s">
        <v>578</v>
      </c>
      <c r="G1065" s="8">
        <v>32469</v>
      </c>
      <c r="H1065" s="9" t="s">
        <v>2837</v>
      </c>
      <c r="I1065" s="5" t="s">
        <v>580</v>
      </c>
      <c r="J1065" s="5" t="s">
        <v>602</v>
      </c>
      <c r="K1065" s="5" t="s">
        <v>585</v>
      </c>
      <c r="L1065" s="11">
        <v>195000000</v>
      </c>
      <c r="M1065" s="13">
        <v>45370</v>
      </c>
      <c r="N1065" s="13">
        <v>45383</v>
      </c>
      <c r="O1065" s="13">
        <v>45548</v>
      </c>
      <c r="P1065" s="15">
        <v>162</v>
      </c>
      <c r="Q1065" s="11" t="s">
        <v>619</v>
      </c>
      <c r="R1065" s="11">
        <f>+VLOOKUP(A1065,[1]Hoja2!$A$4:$B$2887,2,FALSE)</f>
        <v>195000000</v>
      </c>
      <c r="S1065" s="11">
        <f t="shared" si="32"/>
        <v>0</v>
      </c>
      <c r="T1065" s="19">
        <f t="shared" si="33"/>
        <v>100</v>
      </c>
      <c r="U1065" s="5">
        <v>1</v>
      </c>
      <c r="V1065" s="10" t="s">
        <v>3988</v>
      </c>
    </row>
    <row r="1066" spans="1:22" s="4" customFormat="1" ht="51" x14ac:dyDescent="0.2">
      <c r="A1066" s="5" t="s">
        <v>1684</v>
      </c>
      <c r="B1066" s="5" t="s">
        <v>1684</v>
      </c>
      <c r="C1066" s="5" t="s">
        <v>1790</v>
      </c>
      <c r="D1066" s="6" t="s">
        <v>2346</v>
      </c>
      <c r="E1066" s="18">
        <v>79949591</v>
      </c>
      <c r="F1066" s="7" t="s">
        <v>578</v>
      </c>
      <c r="G1066" s="8">
        <v>28837</v>
      </c>
      <c r="H1066" s="9" t="s">
        <v>2838</v>
      </c>
      <c r="I1066" s="5" t="s">
        <v>580</v>
      </c>
      <c r="J1066" s="5" t="s">
        <v>2919</v>
      </c>
      <c r="K1066" s="5" t="s">
        <v>590</v>
      </c>
      <c r="L1066" s="11">
        <v>40000000</v>
      </c>
      <c r="M1066" s="13">
        <v>45364</v>
      </c>
      <c r="N1066" s="13">
        <v>45365</v>
      </c>
      <c r="O1066" s="13">
        <v>45657</v>
      </c>
      <c r="P1066" s="15">
        <v>287</v>
      </c>
      <c r="Q1066" s="11" t="s">
        <v>619</v>
      </c>
      <c r="R1066" s="11">
        <f>+VLOOKUP(A1066,[1]Hoja2!$A$4:$B$2887,2,FALSE)</f>
        <v>40000000</v>
      </c>
      <c r="S1066" s="11">
        <f t="shared" si="32"/>
        <v>0</v>
      </c>
      <c r="T1066" s="19">
        <f t="shared" si="33"/>
        <v>100</v>
      </c>
      <c r="U1066" s="5">
        <v>0</v>
      </c>
      <c r="V1066" s="10" t="s">
        <v>3989</v>
      </c>
    </row>
    <row r="1067" spans="1:22" s="4" customFormat="1" ht="51" x14ac:dyDescent="0.2">
      <c r="A1067" s="5" t="s">
        <v>1685</v>
      </c>
      <c r="B1067" s="5" t="s">
        <v>1685</v>
      </c>
      <c r="C1067" s="5" t="s">
        <v>1787</v>
      </c>
      <c r="D1067" s="6" t="s">
        <v>540</v>
      </c>
      <c r="E1067" s="18">
        <v>1090383176</v>
      </c>
      <c r="F1067" s="7" t="s">
        <v>578</v>
      </c>
      <c r="G1067" s="8">
        <v>31982</v>
      </c>
      <c r="H1067" s="9" t="s">
        <v>2825</v>
      </c>
      <c r="I1067" s="5" t="s">
        <v>580</v>
      </c>
      <c r="J1067" s="5" t="s">
        <v>2919</v>
      </c>
      <c r="K1067" s="5" t="s">
        <v>590</v>
      </c>
      <c r="L1067" s="11">
        <v>55000000</v>
      </c>
      <c r="M1067" s="13">
        <v>45364</v>
      </c>
      <c r="N1067" s="13">
        <v>45370</v>
      </c>
      <c r="O1067" s="13">
        <v>45657</v>
      </c>
      <c r="P1067" s="15">
        <v>282</v>
      </c>
      <c r="Q1067" s="11" t="s">
        <v>619</v>
      </c>
      <c r="R1067" s="11">
        <f>+VLOOKUP(A1067,[1]Hoja2!$A$4:$B$2887,2,FALSE)</f>
        <v>55000000</v>
      </c>
      <c r="S1067" s="11">
        <f t="shared" si="32"/>
        <v>0</v>
      </c>
      <c r="T1067" s="19">
        <f t="shared" si="33"/>
        <v>100</v>
      </c>
      <c r="U1067" s="5">
        <v>0</v>
      </c>
      <c r="V1067" s="10" t="s">
        <v>3990</v>
      </c>
    </row>
    <row r="1068" spans="1:22" s="4" customFormat="1" ht="51" x14ac:dyDescent="0.2">
      <c r="A1068" s="5" t="s">
        <v>1780</v>
      </c>
      <c r="B1068" s="5" t="s">
        <v>1686</v>
      </c>
      <c r="C1068" s="5" t="s">
        <v>543</v>
      </c>
      <c r="D1068" s="6" t="s">
        <v>2347</v>
      </c>
      <c r="E1068" s="18">
        <v>901643412</v>
      </c>
      <c r="F1068" s="7" t="s">
        <v>578</v>
      </c>
      <c r="G1068" s="8">
        <v>22129</v>
      </c>
      <c r="H1068" s="9" t="s">
        <v>2839</v>
      </c>
      <c r="I1068" s="5" t="s">
        <v>580</v>
      </c>
      <c r="J1068" s="5" t="s">
        <v>602</v>
      </c>
      <c r="K1068" s="5" t="s">
        <v>585</v>
      </c>
      <c r="L1068" s="11">
        <v>31000000</v>
      </c>
      <c r="M1068" s="13">
        <v>45364</v>
      </c>
      <c r="N1068" s="13">
        <v>45384</v>
      </c>
      <c r="O1068" s="13">
        <v>45641</v>
      </c>
      <c r="P1068" s="15">
        <v>253</v>
      </c>
      <c r="Q1068" s="11" t="s">
        <v>619</v>
      </c>
      <c r="R1068" s="11">
        <v>0</v>
      </c>
      <c r="S1068" s="11">
        <f t="shared" si="32"/>
        <v>31000000</v>
      </c>
      <c r="T1068" s="19">
        <f t="shared" si="33"/>
        <v>0</v>
      </c>
      <c r="U1068" s="5">
        <v>0</v>
      </c>
      <c r="V1068" s="10" t="s">
        <v>3991</v>
      </c>
    </row>
    <row r="1069" spans="1:22" s="4" customFormat="1" ht="51" x14ac:dyDescent="0.2">
      <c r="A1069" s="5" t="s">
        <v>1687</v>
      </c>
      <c r="B1069" s="5" t="s">
        <v>1687</v>
      </c>
      <c r="C1069" s="5" t="s">
        <v>1790</v>
      </c>
      <c r="D1069" s="6" t="s">
        <v>106</v>
      </c>
      <c r="E1069" s="18">
        <v>1026291575</v>
      </c>
      <c r="F1069" s="7" t="s">
        <v>578</v>
      </c>
      <c r="G1069" s="8">
        <v>34896</v>
      </c>
      <c r="H1069" s="9" t="s">
        <v>2840</v>
      </c>
      <c r="I1069" s="5" t="s">
        <v>580</v>
      </c>
      <c r="J1069" s="5" t="s">
        <v>2920</v>
      </c>
      <c r="K1069" s="5" t="s">
        <v>2901</v>
      </c>
      <c r="L1069" s="11">
        <v>25773500</v>
      </c>
      <c r="M1069" s="13">
        <v>45364</v>
      </c>
      <c r="N1069" s="13">
        <v>45366</v>
      </c>
      <c r="O1069" s="13">
        <v>45657</v>
      </c>
      <c r="P1069" s="15">
        <v>286</v>
      </c>
      <c r="Q1069" s="11" t="s">
        <v>619</v>
      </c>
      <c r="R1069" s="11">
        <f>+VLOOKUP(A1069,[1]Hoja2!$A$4:$B$2887,2,FALSE)</f>
        <v>25773500</v>
      </c>
      <c r="S1069" s="11">
        <f t="shared" si="32"/>
        <v>0</v>
      </c>
      <c r="T1069" s="19">
        <f t="shared" si="33"/>
        <v>100</v>
      </c>
      <c r="U1069" s="5">
        <v>0</v>
      </c>
      <c r="V1069" s="10" t="s">
        <v>3992</v>
      </c>
    </row>
    <row r="1070" spans="1:22" s="4" customFormat="1" ht="76.5" x14ac:dyDescent="0.2">
      <c r="A1070" s="5" t="s">
        <v>1688</v>
      </c>
      <c r="B1070" s="5" t="s">
        <v>1688</v>
      </c>
      <c r="C1070" s="5" t="s">
        <v>1790</v>
      </c>
      <c r="D1070" s="6" t="s">
        <v>571</v>
      </c>
      <c r="E1070" s="18">
        <v>1026263349</v>
      </c>
      <c r="F1070" s="7" t="s">
        <v>578</v>
      </c>
      <c r="G1070" s="8">
        <v>32521</v>
      </c>
      <c r="H1070" s="9" t="s">
        <v>2841</v>
      </c>
      <c r="I1070" s="5" t="s">
        <v>580</v>
      </c>
      <c r="J1070" s="5" t="s">
        <v>2919</v>
      </c>
      <c r="K1070" s="5" t="s">
        <v>590</v>
      </c>
      <c r="L1070" s="11">
        <v>37700000</v>
      </c>
      <c r="M1070" s="13">
        <v>45365</v>
      </c>
      <c r="N1070" s="13">
        <v>45366</v>
      </c>
      <c r="O1070" s="13">
        <v>45657</v>
      </c>
      <c r="P1070" s="15">
        <v>286</v>
      </c>
      <c r="Q1070" s="11" t="s">
        <v>619</v>
      </c>
      <c r="R1070" s="11">
        <f>+VLOOKUP(A1070,[1]Hoja2!$A$4:$B$2887,2,FALSE)</f>
        <v>37700000</v>
      </c>
      <c r="S1070" s="11">
        <f t="shared" si="32"/>
        <v>0</v>
      </c>
      <c r="T1070" s="19">
        <f t="shared" si="33"/>
        <v>100</v>
      </c>
      <c r="U1070" s="5">
        <v>0</v>
      </c>
      <c r="V1070" s="10" t="s">
        <v>3993</v>
      </c>
    </row>
    <row r="1071" spans="1:22" s="4" customFormat="1" ht="63.75" x14ac:dyDescent="0.2">
      <c r="A1071" s="5" t="s">
        <v>1689</v>
      </c>
      <c r="B1071" s="5" t="s">
        <v>1689</v>
      </c>
      <c r="C1071" s="5" t="s">
        <v>1790</v>
      </c>
      <c r="D1071" s="6" t="s">
        <v>2348</v>
      </c>
      <c r="E1071" s="18">
        <v>1032388293</v>
      </c>
      <c r="F1071" s="7" t="s">
        <v>578</v>
      </c>
      <c r="G1071" s="8">
        <v>31924</v>
      </c>
      <c r="H1071" s="9" t="s">
        <v>2842</v>
      </c>
      <c r="I1071" s="5" t="s">
        <v>580</v>
      </c>
      <c r="J1071" s="5" t="s">
        <v>2921</v>
      </c>
      <c r="K1071" s="5" t="s">
        <v>593</v>
      </c>
      <c r="L1071" s="11">
        <v>66500000</v>
      </c>
      <c r="M1071" s="13">
        <v>45370</v>
      </c>
      <c r="N1071" s="13">
        <v>45371</v>
      </c>
      <c r="O1071" s="13">
        <v>45657</v>
      </c>
      <c r="P1071" s="15">
        <v>281</v>
      </c>
      <c r="Q1071" s="11" t="s">
        <v>619</v>
      </c>
      <c r="R1071" s="11">
        <f>+VLOOKUP(A1071,[1]Hoja2!$A$4:$B$2887,2,FALSE)</f>
        <v>66500000</v>
      </c>
      <c r="S1071" s="11">
        <f t="shared" si="32"/>
        <v>0</v>
      </c>
      <c r="T1071" s="19">
        <f t="shared" si="33"/>
        <v>100</v>
      </c>
      <c r="U1071" s="5">
        <v>0</v>
      </c>
      <c r="V1071" s="10" t="s">
        <v>3994</v>
      </c>
    </row>
    <row r="1072" spans="1:22" s="4" customFormat="1" ht="51" x14ac:dyDescent="0.2">
      <c r="A1072" s="5" t="s">
        <v>1690</v>
      </c>
      <c r="B1072" s="5" t="s">
        <v>1690</v>
      </c>
      <c r="C1072" s="5" t="s">
        <v>1787</v>
      </c>
      <c r="D1072" s="6" t="s">
        <v>570</v>
      </c>
      <c r="E1072" s="18">
        <v>38289660</v>
      </c>
      <c r="F1072" s="7" t="s">
        <v>578</v>
      </c>
      <c r="G1072" s="8">
        <v>29753</v>
      </c>
      <c r="H1072" s="9" t="s">
        <v>2843</v>
      </c>
      <c r="I1072" s="5" t="s">
        <v>580</v>
      </c>
      <c r="J1072" s="5" t="s">
        <v>2919</v>
      </c>
      <c r="K1072" s="5" t="s">
        <v>590</v>
      </c>
      <c r="L1072" s="11">
        <v>46883333</v>
      </c>
      <c r="M1072" s="13">
        <v>45370</v>
      </c>
      <c r="N1072" s="13">
        <v>45372</v>
      </c>
      <c r="O1072" s="13">
        <v>45657</v>
      </c>
      <c r="P1072" s="15">
        <v>280</v>
      </c>
      <c r="Q1072" s="11" t="s">
        <v>619</v>
      </c>
      <c r="R1072" s="11">
        <f>+VLOOKUP(A1072,[1]Hoja2!$A$4:$B$2887,2,FALSE)</f>
        <v>46883333</v>
      </c>
      <c r="S1072" s="11">
        <f t="shared" si="32"/>
        <v>0</v>
      </c>
      <c r="T1072" s="19">
        <f t="shared" si="33"/>
        <v>100</v>
      </c>
      <c r="U1072" s="5">
        <v>0</v>
      </c>
      <c r="V1072" s="10" t="s">
        <v>3995</v>
      </c>
    </row>
    <row r="1073" spans="1:22" s="4" customFormat="1" ht="51" x14ac:dyDescent="0.2">
      <c r="A1073" s="5" t="s">
        <v>1691</v>
      </c>
      <c r="B1073" s="5" t="s">
        <v>1691</v>
      </c>
      <c r="C1073" s="5" t="s">
        <v>1787</v>
      </c>
      <c r="D1073" s="6" t="s">
        <v>96</v>
      </c>
      <c r="E1073" s="18">
        <v>1076622474</v>
      </c>
      <c r="F1073" s="7" t="s">
        <v>578</v>
      </c>
      <c r="G1073" s="8">
        <v>33410</v>
      </c>
      <c r="H1073" s="9" t="s">
        <v>2844</v>
      </c>
      <c r="I1073" s="5" t="s">
        <v>580</v>
      </c>
      <c r="J1073" s="5" t="s">
        <v>2919</v>
      </c>
      <c r="K1073" s="5" t="s">
        <v>590</v>
      </c>
      <c r="L1073" s="11">
        <v>54000000</v>
      </c>
      <c r="M1073" s="13">
        <v>45366</v>
      </c>
      <c r="N1073" s="13">
        <v>45366</v>
      </c>
      <c r="O1073" s="13">
        <v>45657</v>
      </c>
      <c r="P1073" s="15">
        <v>286</v>
      </c>
      <c r="Q1073" s="11" t="s">
        <v>619</v>
      </c>
      <c r="R1073" s="11">
        <f>+VLOOKUP(A1073,[1]Hoja2!$A$4:$B$2887,2,FALSE)</f>
        <v>54000000</v>
      </c>
      <c r="S1073" s="11">
        <f t="shared" si="32"/>
        <v>0</v>
      </c>
      <c r="T1073" s="19">
        <f t="shared" si="33"/>
        <v>100</v>
      </c>
      <c r="U1073" s="5">
        <v>0</v>
      </c>
      <c r="V1073" s="10" t="s">
        <v>3996</v>
      </c>
    </row>
    <row r="1074" spans="1:22" s="4" customFormat="1" ht="51" x14ac:dyDescent="0.2">
      <c r="A1074" s="5" t="s">
        <v>1692</v>
      </c>
      <c r="B1074" s="5" t="s">
        <v>1692</v>
      </c>
      <c r="C1074" s="5" t="s">
        <v>43</v>
      </c>
      <c r="D1074" s="6" t="s">
        <v>44</v>
      </c>
      <c r="E1074" s="18">
        <v>860010554</v>
      </c>
      <c r="F1074" s="7" t="s">
        <v>578</v>
      </c>
      <c r="G1074" s="8">
        <v>24424</v>
      </c>
      <c r="H1074" s="9" t="s">
        <v>2845</v>
      </c>
      <c r="I1074" s="5" t="s">
        <v>580</v>
      </c>
      <c r="J1074" s="5" t="s">
        <v>579</v>
      </c>
      <c r="K1074" s="5" t="s">
        <v>579</v>
      </c>
      <c r="L1074" s="11">
        <v>811097480</v>
      </c>
      <c r="M1074" s="13">
        <v>45366</v>
      </c>
      <c r="N1074" s="13">
        <v>45371</v>
      </c>
      <c r="O1074" s="13">
        <v>45461</v>
      </c>
      <c r="P1074" s="15">
        <v>88</v>
      </c>
      <c r="Q1074" s="11" t="s">
        <v>619</v>
      </c>
      <c r="R1074" s="11">
        <f>+L1074</f>
        <v>811097480</v>
      </c>
      <c r="S1074" s="11">
        <f t="shared" si="32"/>
        <v>0</v>
      </c>
      <c r="T1074" s="19">
        <f t="shared" si="33"/>
        <v>100</v>
      </c>
      <c r="U1074" s="5">
        <v>0</v>
      </c>
      <c r="V1074" s="10" t="s">
        <v>3997</v>
      </c>
    </row>
    <row r="1075" spans="1:22" s="4" customFormat="1" ht="51" x14ac:dyDescent="0.2">
      <c r="A1075" s="5" t="s">
        <v>1693</v>
      </c>
      <c r="B1075" s="5" t="s">
        <v>1693</v>
      </c>
      <c r="C1075" s="5" t="s">
        <v>1790</v>
      </c>
      <c r="D1075" s="6" t="s">
        <v>2349</v>
      </c>
      <c r="E1075" s="18">
        <v>79650921</v>
      </c>
      <c r="F1075" s="7" t="s">
        <v>578</v>
      </c>
      <c r="G1075" s="8">
        <v>26442</v>
      </c>
      <c r="H1075" s="9" t="s">
        <v>2846</v>
      </c>
      <c r="I1075" s="5" t="s">
        <v>580</v>
      </c>
      <c r="J1075" s="5" t="s">
        <v>2919</v>
      </c>
      <c r="K1075" s="5" t="s">
        <v>590</v>
      </c>
      <c r="L1075" s="11">
        <v>51908000</v>
      </c>
      <c r="M1075" s="13">
        <v>45366</v>
      </c>
      <c r="N1075" s="13">
        <v>45369</v>
      </c>
      <c r="O1075" s="13">
        <v>45657</v>
      </c>
      <c r="P1075" s="15">
        <v>283</v>
      </c>
      <c r="Q1075" s="11" t="s">
        <v>619</v>
      </c>
      <c r="R1075" s="11">
        <f>+VLOOKUP(A1075,[1]Hoja2!$A$4:$B$2887,2,FALSE)</f>
        <v>51908000</v>
      </c>
      <c r="S1075" s="11">
        <f t="shared" si="32"/>
        <v>0</v>
      </c>
      <c r="T1075" s="19">
        <f t="shared" si="33"/>
        <v>100</v>
      </c>
      <c r="U1075" s="5">
        <v>0</v>
      </c>
      <c r="V1075" s="10" t="s">
        <v>3998</v>
      </c>
    </row>
    <row r="1076" spans="1:22" s="4" customFormat="1" ht="51" x14ac:dyDescent="0.2">
      <c r="A1076" s="5" t="s">
        <v>1694</v>
      </c>
      <c r="B1076" s="5" t="s">
        <v>1694</v>
      </c>
      <c r="C1076" s="5" t="s">
        <v>1787</v>
      </c>
      <c r="D1076" s="6" t="s">
        <v>2350</v>
      </c>
      <c r="E1076" s="18">
        <v>1032440254</v>
      </c>
      <c r="F1076" s="7" t="s">
        <v>578</v>
      </c>
      <c r="G1076" s="8">
        <v>33199</v>
      </c>
      <c r="H1076" s="9" t="s">
        <v>2847</v>
      </c>
      <c r="I1076" s="5" t="s">
        <v>580</v>
      </c>
      <c r="J1076" s="5" t="s">
        <v>2919</v>
      </c>
      <c r="K1076" s="5" t="s">
        <v>590</v>
      </c>
      <c r="L1076" s="11">
        <v>53979000</v>
      </c>
      <c r="M1076" s="13">
        <v>45366</v>
      </c>
      <c r="N1076" s="13">
        <v>45366</v>
      </c>
      <c r="O1076" s="13">
        <v>45657</v>
      </c>
      <c r="P1076" s="15">
        <v>286</v>
      </c>
      <c r="Q1076" s="11" t="s">
        <v>619</v>
      </c>
      <c r="R1076" s="11">
        <f>+VLOOKUP(A1076,[1]Hoja2!$A$4:$B$2887,2,FALSE)</f>
        <v>53979000</v>
      </c>
      <c r="S1076" s="11">
        <f t="shared" si="32"/>
        <v>0</v>
      </c>
      <c r="T1076" s="19">
        <f t="shared" si="33"/>
        <v>100</v>
      </c>
      <c r="U1076" s="5">
        <v>0</v>
      </c>
      <c r="V1076" s="10" t="s">
        <v>3999</v>
      </c>
    </row>
    <row r="1077" spans="1:22" s="4" customFormat="1" ht="51" x14ac:dyDescent="0.2">
      <c r="A1077" s="5" t="s">
        <v>1695</v>
      </c>
      <c r="B1077" s="5" t="s">
        <v>1695</v>
      </c>
      <c r="C1077" s="5" t="s">
        <v>1787</v>
      </c>
      <c r="D1077" s="6" t="s">
        <v>2351</v>
      </c>
      <c r="E1077" s="18">
        <v>53100844</v>
      </c>
      <c r="F1077" s="7" t="s">
        <v>578</v>
      </c>
      <c r="G1077" s="8">
        <v>31033</v>
      </c>
      <c r="H1077" s="9" t="s">
        <v>2822</v>
      </c>
      <c r="I1077" s="5" t="s">
        <v>580</v>
      </c>
      <c r="J1077" s="5" t="s">
        <v>2917</v>
      </c>
      <c r="K1077" s="5" t="s">
        <v>596</v>
      </c>
      <c r="L1077" s="11">
        <v>8415908</v>
      </c>
      <c r="M1077" s="13">
        <v>45366</v>
      </c>
      <c r="N1077" s="13">
        <v>45370</v>
      </c>
      <c r="O1077" s="13">
        <v>45473</v>
      </c>
      <c r="P1077" s="15">
        <v>101</v>
      </c>
      <c r="Q1077" s="11" t="s">
        <v>619</v>
      </c>
      <c r="R1077" s="11">
        <f>+VLOOKUP(A1077,[1]Hoja2!$A$4:$B$2887,2,FALSE)</f>
        <v>8415908</v>
      </c>
      <c r="S1077" s="11">
        <f t="shared" si="32"/>
        <v>0</v>
      </c>
      <c r="T1077" s="19">
        <f t="shared" si="33"/>
        <v>100</v>
      </c>
      <c r="U1077" s="5">
        <v>0</v>
      </c>
      <c r="V1077" s="10" t="s">
        <v>4000</v>
      </c>
    </row>
    <row r="1078" spans="1:22" s="4" customFormat="1" ht="51" x14ac:dyDescent="0.2">
      <c r="A1078" s="5" t="s">
        <v>1696</v>
      </c>
      <c r="B1078" s="5" t="s">
        <v>1696</v>
      </c>
      <c r="C1078" s="5" t="s">
        <v>1787</v>
      </c>
      <c r="D1078" s="6" t="s">
        <v>2352</v>
      </c>
      <c r="E1078" s="18">
        <v>1095915875</v>
      </c>
      <c r="F1078" s="7" t="s">
        <v>578</v>
      </c>
      <c r="G1078" s="8">
        <v>32524</v>
      </c>
      <c r="H1078" s="9" t="s">
        <v>2564</v>
      </c>
      <c r="I1078" s="5" t="s">
        <v>580</v>
      </c>
      <c r="J1078" s="5" t="s">
        <v>2917</v>
      </c>
      <c r="K1078" s="5" t="s">
        <v>596</v>
      </c>
      <c r="L1078" s="11">
        <v>12596430</v>
      </c>
      <c r="M1078" s="13">
        <v>45366</v>
      </c>
      <c r="N1078" s="13">
        <v>45370</v>
      </c>
      <c r="O1078" s="13">
        <v>45473</v>
      </c>
      <c r="P1078" s="15">
        <v>101</v>
      </c>
      <c r="Q1078" s="11" t="s">
        <v>619</v>
      </c>
      <c r="R1078" s="11">
        <f>+VLOOKUP(A1078,[1]Hoja2!$A$4:$B$2887,2,FALSE)</f>
        <v>12596430</v>
      </c>
      <c r="S1078" s="11">
        <f t="shared" si="32"/>
        <v>0</v>
      </c>
      <c r="T1078" s="19">
        <f t="shared" si="33"/>
        <v>100</v>
      </c>
      <c r="U1078" s="5">
        <v>0</v>
      </c>
      <c r="V1078" s="10" t="s">
        <v>4001</v>
      </c>
    </row>
    <row r="1079" spans="1:22" s="4" customFormat="1" ht="51" x14ac:dyDescent="0.2">
      <c r="A1079" s="5" t="s">
        <v>1697</v>
      </c>
      <c r="B1079" s="5" t="s">
        <v>1697</v>
      </c>
      <c r="C1079" s="5" t="s">
        <v>1787</v>
      </c>
      <c r="D1079" s="6" t="s">
        <v>563</v>
      </c>
      <c r="E1079" s="18">
        <v>1033689255</v>
      </c>
      <c r="F1079" s="7" t="s">
        <v>578</v>
      </c>
      <c r="G1079" s="8">
        <v>31978</v>
      </c>
      <c r="H1079" s="9" t="s">
        <v>2847</v>
      </c>
      <c r="I1079" s="5" t="s">
        <v>580</v>
      </c>
      <c r="J1079" s="5" t="s">
        <v>2919</v>
      </c>
      <c r="K1079" s="5" t="s">
        <v>590</v>
      </c>
      <c r="L1079" s="11">
        <v>40000000</v>
      </c>
      <c r="M1079" s="13">
        <v>45365</v>
      </c>
      <c r="N1079" s="13">
        <v>45370</v>
      </c>
      <c r="O1079" s="13">
        <v>45657</v>
      </c>
      <c r="P1079" s="15">
        <v>282</v>
      </c>
      <c r="Q1079" s="11" t="s">
        <v>619</v>
      </c>
      <c r="R1079" s="11">
        <f>+VLOOKUP(A1079,[1]Hoja2!$A$4:$B$2887,2,FALSE)</f>
        <v>40000000</v>
      </c>
      <c r="S1079" s="11">
        <f t="shared" si="32"/>
        <v>0</v>
      </c>
      <c r="T1079" s="19">
        <f t="shared" si="33"/>
        <v>100</v>
      </c>
      <c r="U1079" s="5">
        <v>0</v>
      </c>
      <c r="V1079" s="10" t="s">
        <v>4002</v>
      </c>
    </row>
    <row r="1080" spans="1:22" s="4" customFormat="1" ht="51" x14ac:dyDescent="0.2">
      <c r="A1080" s="5" t="s">
        <v>1698</v>
      </c>
      <c r="B1080" s="5" t="s">
        <v>1698</v>
      </c>
      <c r="C1080" s="5" t="s">
        <v>1787</v>
      </c>
      <c r="D1080" s="6" t="s">
        <v>549</v>
      </c>
      <c r="E1080" s="18">
        <v>1032373530</v>
      </c>
      <c r="F1080" s="7" t="s">
        <v>578</v>
      </c>
      <c r="G1080" s="8">
        <v>31715</v>
      </c>
      <c r="H1080" s="9" t="s">
        <v>2848</v>
      </c>
      <c r="I1080" s="5" t="s">
        <v>580</v>
      </c>
      <c r="J1080" s="5" t="s">
        <v>2919</v>
      </c>
      <c r="K1080" s="5" t="s">
        <v>590</v>
      </c>
      <c r="L1080" s="11">
        <v>45000000</v>
      </c>
      <c r="M1080" s="13">
        <v>45366</v>
      </c>
      <c r="N1080" s="13">
        <v>45369</v>
      </c>
      <c r="O1080" s="13">
        <v>45657</v>
      </c>
      <c r="P1080" s="15">
        <v>283</v>
      </c>
      <c r="Q1080" s="11" t="s">
        <v>619</v>
      </c>
      <c r="R1080" s="11">
        <f>+VLOOKUP(A1080,[1]Hoja2!$A$4:$B$2887,2,FALSE)</f>
        <v>45000000</v>
      </c>
      <c r="S1080" s="11">
        <f t="shared" si="32"/>
        <v>0</v>
      </c>
      <c r="T1080" s="19">
        <f t="shared" si="33"/>
        <v>100</v>
      </c>
      <c r="U1080" s="5">
        <v>0</v>
      </c>
      <c r="V1080" s="10" t="s">
        <v>4003</v>
      </c>
    </row>
    <row r="1081" spans="1:22" s="4" customFormat="1" ht="51" x14ac:dyDescent="0.2">
      <c r="A1081" s="5" t="s">
        <v>1699</v>
      </c>
      <c r="B1081" s="5" t="s">
        <v>1699</v>
      </c>
      <c r="C1081" s="5" t="s">
        <v>1787</v>
      </c>
      <c r="D1081" s="6" t="s">
        <v>480</v>
      </c>
      <c r="E1081" s="18">
        <v>52713236</v>
      </c>
      <c r="F1081" s="7" t="s">
        <v>578</v>
      </c>
      <c r="G1081" s="8">
        <v>29764</v>
      </c>
      <c r="H1081" s="9" t="s">
        <v>2564</v>
      </c>
      <c r="I1081" s="5" t="s">
        <v>580</v>
      </c>
      <c r="J1081" s="5" t="s">
        <v>2917</v>
      </c>
      <c r="K1081" s="5" t="s">
        <v>596</v>
      </c>
      <c r="L1081" s="11">
        <v>12596430</v>
      </c>
      <c r="M1081" s="13">
        <v>45370</v>
      </c>
      <c r="N1081" s="13">
        <v>45371</v>
      </c>
      <c r="O1081" s="13">
        <v>45473</v>
      </c>
      <c r="P1081" s="15">
        <v>100</v>
      </c>
      <c r="Q1081" s="11" t="s">
        <v>619</v>
      </c>
      <c r="R1081" s="11">
        <f>+VLOOKUP(A1081,[1]Hoja2!$A$4:$B$2887,2,FALSE)</f>
        <v>12596430</v>
      </c>
      <c r="S1081" s="11">
        <f t="shared" si="32"/>
        <v>0</v>
      </c>
      <c r="T1081" s="19">
        <f t="shared" si="33"/>
        <v>100</v>
      </c>
      <c r="U1081" s="5">
        <v>0</v>
      </c>
      <c r="V1081" s="10" t="s">
        <v>4004</v>
      </c>
    </row>
    <row r="1082" spans="1:22" s="4" customFormat="1" ht="51" x14ac:dyDescent="0.2">
      <c r="A1082" s="5" t="s">
        <v>1700</v>
      </c>
      <c r="B1082" s="5" t="s">
        <v>1700</v>
      </c>
      <c r="C1082" s="5" t="s">
        <v>1787</v>
      </c>
      <c r="D1082" s="6" t="s">
        <v>272</v>
      </c>
      <c r="E1082" s="18">
        <v>53068560</v>
      </c>
      <c r="F1082" s="7" t="s">
        <v>578</v>
      </c>
      <c r="G1082" s="8">
        <v>31156</v>
      </c>
      <c r="H1082" s="9" t="s">
        <v>2564</v>
      </c>
      <c r="I1082" s="5" t="s">
        <v>580</v>
      </c>
      <c r="J1082" s="5" t="s">
        <v>2917</v>
      </c>
      <c r="K1082" s="5" t="s">
        <v>596</v>
      </c>
      <c r="L1082" s="11">
        <v>12596430</v>
      </c>
      <c r="M1082" s="13">
        <v>45370</v>
      </c>
      <c r="N1082" s="13">
        <v>45371</v>
      </c>
      <c r="O1082" s="13">
        <v>45473</v>
      </c>
      <c r="P1082" s="15">
        <v>100</v>
      </c>
      <c r="Q1082" s="11" t="s">
        <v>619</v>
      </c>
      <c r="R1082" s="11">
        <f>+VLOOKUP(A1082,[1]Hoja2!$A$4:$B$2887,2,FALSE)</f>
        <v>12596430</v>
      </c>
      <c r="S1082" s="11">
        <f t="shared" si="32"/>
        <v>0</v>
      </c>
      <c r="T1082" s="19">
        <f t="shared" si="33"/>
        <v>100</v>
      </c>
      <c r="U1082" s="5">
        <v>0</v>
      </c>
      <c r="V1082" s="10" t="s">
        <v>4005</v>
      </c>
    </row>
    <row r="1083" spans="1:22" s="4" customFormat="1" ht="51" x14ac:dyDescent="0.2">
      <c r="A1083" s="5" t="s">
        <v>1701</v>
      </c>
      <c r="B1083" s="5" t="s">
        <v>1701</v>
      </c>
      <c r="C1083" s="5" t="s">
        <v>1787</v>
      </c>
      <c r="D1083" s="6" t="s">
        <v>191</v>
      </c>
      <c r="E1083" s="18">
        <v>1030601521</v>
      </c>
      <c r="F1083" s="7" t="s">
        <v>578</v>
      </c>
      <c r="G1083" s="8">
        <v>33537</v>
      </c>
      <c r="H1083" s="9" t="s">
        <v>2822</v>
      </c>
      <c r="I1083" s="5" t="s">
        <v>580</v>
      </c>
      <c r="J1083" s="5" t="s">
        <v>2917</v>
      </c>
      <c r="K1083" s="5" t="s">
        <v>596</v>
      </c>
      <c r="L1083" s="11">
        <v>8415908</v>
      </c>
      <c r="M1083" s="13">
        <v>45370</v>
      </c>
      <c r="N1083" s="13">
        <v>45370</v>
      </c>
      <c r="O1083" s="13">
        <v>45473</v>
      </c>
      <c r="P1083" s="15">
        <v>101</v>
      </c>
      <c r="Q1083" s="11" t="s">
        <v>619</v>
      </c>
      <c r="R1083" s="11">
        <f>+VLOOKUP(A1083,[1]Hoja2!$A$4:$B$2887,2,FALSE)</f>
        <v>8415908</v>
      </c>
      <c r="S1083" s="11">
        <f t="shared" si="32"/>
        <v>0</v>
      </c>
      <c r="T1083" s="19">
        <f t="shared" si="33"/>
        <v>100</v>
      </c>
      <c r="U1083" s="5">
        <v>0</v>
      </c>
      <c r="V1083" s="10" t="s">
        <v>4006</v>
      </c>
    </row>
    <row r="1084" spans="1:22" s="4" customFormat="1" ht="51" x14ac:dyDescent="0.2">
      <c r="A1084" s="5" t="s">
        <v>1702</v>
      </c>
      <c r="B1084" s="5" t="s">
        <v>1702</v>
      </c>
      <c r="C1084" s="5" t="s">
        <v>1787</v>
      </c>
      <c r="D1084" s="6" t="s">
        <v>359</v>
      </c>
      <c r="E1084" s="18">
        <v>39726451</v>
      </c>
      <c r="F1084" s="7" t="s">
        <v>578</v>
      </c>
      <c r="G1084" s="8">
        <v>30577</v>
      </c>
      <c r="H1084" s="9" t="s">
        <v>2564</v>
      </c>
      <c r="I1084" s="5" t="s">
        <v>580</v>
      </c>
      <c r="J1084" s="5" t="s">
        <v>2917</v>
      </c>
      <c r="K1084" s="5" t="s">
        <v>596</v>
      </c>
      <c r="L1084" s="11">
        <v>12596430</v>
      </c>
      <c r="M1084" s="13">
        <v>45366</v>
      </c>
      <c r="N1084" s="13">
        <v>45369</v>
      </c>
      <c r="O1084" s="13">
        <v>45473</v>
      </c>
      <c r="P1084" s="15">
        <v>102</v>
      </c>
      <c r="Q1084" s="11" t="s">
        <v>619</v>
      </c>
      <c r="R1084" s="11">
        <f>+VLOOKUP(A1084,[1]Hoja2!$A$4:$B$2887,2,FALSE)</f>
        <v>12596430</v>
      </c>
      <c r="S1084" s="11">
        <f t="shared" si="32"/>
        <v>0</v>
      </c>
      <c r="T1084" s="19">
        <f t="shared" si="33"/>
        <v>100</v>
      </c>
      <c r="U1084" s="5">
        <v>0</v>
      </c>
      <c r="V1084" s="10" t="s">
        <v>4007</v>
      </c>
    </row>
    <row r="1085" spans="1:22" s="4" customFormat="1" ht="51" x14ac:dyDescent="0.2">
      <c r="A1085" s="5" t="s">
        <v>1703</v>
      </c>
      <c r="B1085" s="5" t="s">
        <v>1703</v>
      </c>
      <c r="C1085" s="5" t="s">
        <v>1790</v>
      </c>
      <c r="D1085" s="6" t="s">
        <v>2353</v>
      </c>
      <c r="E1085" s="18">
        <v>1032495067</v>
      </c>
      <c r="F1085" s="7" t="s">
        <v>578</v>
      </c>
      <c r="G1085" s="8">
        <v>35765</v>
      </c>
      <c r="H1085" s="9" t="s">
        <v>2725</v>
      </c>
      <c r="I1085" s="5" t="s">
        <v>580</v>
      </c>
      <c r="J1085" s="5" t="s">
        <v>2917</v>
      </c>
      <c r="K1085" s="5" t="s">
        <v>596</v>
      </c>
      <c r="L1085" s="11">
        <v>8375675</v>
      </c>
      <c r="M1085" s="13">
        <v>45370</v>
      </c>
      <c r="N1085" s="13">
        <v>45373</v>
      </c>
      <c r="O1085" s="13">
        <v>45473</v>
      </c>
      <c r="P1085" s="15">
        <v>98</v>
      </c>
      <c r="Q1085" s="11" t="s">
        <v>619</v>
      </c>
      <c r="R1085" s="11">
        <f>+VLOOKUP(A1085,[1]Hoja2!$A$4:$B$2887,2,FALSE)</f>
        <v>8375675</v>
      </c>
      <c r="S1085" s="11">
        <f t="shared" si="32"/>
        <v>0</v>
      </c>
      <c r="T1085" s="19">
        <f t="shared" si="33"/>
        <v>100</v>
      </c>
      <c r="U1085" s="5">
        <v>0</v>
      </c>
      <c r="V1085" s="10" t="s">
        <v>4008</v>
      </c>
    </row>
    <row r="1086" spans="1:22" s="4" customFormat="1" ht="51" x14ac:dyDescent="0.2">
      <c r="A1086" s="5" t="s">
        <v>1704</v>
      </c>
      <c r="B1086" s="5" t="s">
        <v>1704</v>
      </c>
      <c r="C1086" s="5" t="s">
        <v>1790</v>
      </c>
      <c r="D1086" s="6" t="s">
        <v>402</v>
      </c>
      <c r="E1086" s="18">
        <v>1053771387</v>
      </c>
      <c r="F1086" s="7" t="s">
        <v>578</v>
      </c>
      <c r="G1086" s="8">
        <v>31685</v>
      </c>
      <c r="H1086" s="9" t="s">
        <v>2725</v>
      </c>
      <c r="I1086" s="5" t="s">
        <v>580</v>
      </c>
      <c r="J1086" s="5" t="s">
        <v>2917</v>
      </c>
      <c r="K1086" s="5" t="s">
        <v>596</v>
      </c>
      <c r="L1086" s="11">
        <v>8375675</v>
      </c>
      <c r="M1086" s="13">
        <v>45370</v>
      </c>
      <c r="N1086" s="13">
        <v>45373</v>
      </c>
      <c r="O1086" s="13">
        <v>45473</v>
      </c>
      <c r="P1086" s="15">
        <v>98</v>
      </c>
      <c r="Q1086" s="11" t="s">
        <v>619</v>
      </c>
      <c r="R1086" s="11">
        <f>+VLOOKUP(A1086,[1]Hoja2!$A$4:$B$2887,2,FALSE)</f>
        <v>8375675</v>
      </c>
      <c r="S1086" s="11">
        <f t="shared" si="32"/>
        <v>0</v>
      </c>
      <c r="T1086" s="19">
        <f t="shared" si="33"/>
        <v>100</v>
      </c>
      <c r="U1086" s="5">
        <v>0</v>
      </c>
      <c r="V1086" s="10" t="s">
        <v>4009</v>
      </c>
    </row>
    <row r="1087" spans="1:22" s="4" customFormat="1" ht="51" x14ac:dyDescent="0.2">
      <c r="A1087" s="5" t="s">
        <v>1705</v>
      </c>
      <c r="B1087" s="5" t="s">
        <v>1705</v>
      </c>
      <c r="C1087" s="5" t="s">
        <v>1787</v>
      </c>
      <c r="D1087" s="6" t="s">
        <v>2354</v>
      </c>
      <c r="E1087" s="18">
        <v>1026581230</v>
      </c>
      <c r="F1087" s="7" t="s">
        <v>578</v>
      </c>
      <c r="G1087" s="8">
        <v>34696</v>
      </c>
      <c r="H1087" s="9" t="s">
        <v>2825</v>
      </c>
      <c r="I1087" s="5" t="s">
        <v>580</v>
      </c>
      <c r="J1087" s="5" t="s">
        <v>2919</v>
      </c>
      <c r="K1087" s="5" t="s">
        <v>590</v>
      </c>
      <c r="L1087" s="11">
        <v>40000000</v>
      </c>
      <c r="M1087" s="13">
        <v>45366</v>
      </c>
      <c r="N1087" s="13">
        <v>45369</v>
      </c>
      <c r="O1087" s="13">
        <v>45657</v>
      </c>
      <c r="P1087" s="15">
        <v>283</v>
      </c>
      <c r="Q1087" s="11" t="s">
        <v>619</v>
      </c>
      <c r="R1087" s="11">
        <f>+VLOOKUP(A1087,[1]Hoja2!$A$4:$B$2887,2,FALSE)</f>
        <v>40000000</v>
      </c>
      <c r="S1087" s="11">
        <f t="shared" si="32"/>
        <v>0</v>
      </c>
      <c r="T1087" s="19">
        <f t="shared" si="33"/>
        <v>100</v>
      </c>
      <c r="U1087" s="5">
        <v>0</v>
      </c>
      <c r="V1087" s="10" t="s">
        <v>4010</v>
      </c>
    </row>
    <row r="1088" spans="1:22" s="4" customFormat="1" ht="51" x14ac:dyDescent="0.2">
      <c r="A1088" s="5" t="s">
        <v>1706</v>
      </c>
      <c r="B1088" s="5" t="s">
        <v>1706</v>
      </c>
      <c r="C1088" s="5" t="s">
        <v>1790</v>
      </c>
      <c r="D1088" s="6" t="s">
        <v>2355</v>
      </c>
      <c r="E1088" s="18">
        <v>1193234966</v>
      </c>
      <c r="F1088" s="7" t="s">
        <v>578</v>
      </c>
      <c r="G1088" s="8">
        <v>36876</v>
      </c>
      <c r="H1088" s="9" t="s">
        <v>2725</v>
      </c>
      <c r="I1088" s="5" t="s">
        <v>580</v>
      </c>
      <c r="J1088" s="5" t="s">
        <v>2917</v>
      </c>
      <c r="K1088" s="5" t="s">
        <v>596</v>
      </c>
      <c r="L1088" s="11">
        <v>8375675</v>
      </c>
      <c r="M1088" s="13">
        <v>45371</v>
      </c>
      <c r="N1088" s="13">
        <v>45373</v>
      </c>
      <c r="O1088" s="13">
        <v>45473</v>
      </c>
      <c r="P1088" s="15">
        <v>98</v>
      </c>
      <c r="Q1088" s="11" t="s">
        <v>619</v>
      </c>
      <c r="R1088" s="11">
        <f>+VLOOKUP(A1088,[1]Hoja2!$A$4:$B$2887,2,FALSE)</f>
        <v>8375675</v>
      </c>
      <c r="S1088" s="11">
        <f t="shared" si="32"/>
        <v>0</v>
      </c>
      <c r="T1088" s="19">
        <f t="shared" si="33"/>
        <v>100</v>
      </c>
      <c r="U1088" s="5">
        <v>0</v>
      </c>
      <c r="V1088" s="10" t="s">
        <v>4011</v>
      </c>
    </row>
    <row r="1089" spans="1:22" s="4" customFormat="1" ht="51" x14ac:dyDescent="0.2">
      <c r="A1089" s="5" t="s">
        <v>1707</v>
      </c>
      <c r="B1089" s="5" t="s">
        <v>1707</v>
      </c>
      <c r="C1089" s="5" t="s">
        <v>1790</v>
      </c>
      <c r="D1089" s="6" t="s">
        <v>204</v>
      </c>
      <c r="E1089" s="18">
        <v>1073705529</v>
      </c>
      <c r="F1089" s="7" t="s">
        <v>578</v>
      </c>
      <c r="G1089" s="8">
        <v>34865</v>
      </c>
      <c r="H1089" s="9" t="s">
        <v>2849</v>
      </c>
      <c r="I1089" s="5" t="s">
        <v>580</v>
      </c>
      <c r="J1089" s="5" t="s">
        <v>2920</v>
      </c>
      <c r="K1089" s="5" t="s">
        <v>2901</v>
      </c>
      <c r="L1089" s="11">
        <v>34380000</v>
      </c>
      <c r="M1089" s="13">
        <v>45373</v>
      </c>
      <c r="N1089" s="13">
        <v>45383</v>
      </c>
      <c r="O1089" s="13">
        <v>45656</v>
      </c>
      <c r="P1089" s="15">
        <v>269</v>
      </c>
      <c r="Q1089" s="11" t="s">
        <v>619</v>
      </c>
      <c r="R1089" s="11">
        <f>+VLOOKUP(A1089,[1]Hoja2!$A$4:$B$2887,2,FALSE)</f>
        <v>34380000</v>
      </c>
      <c r="S1089" s="11">
        <f t="shared" si="32"/>
        <v>0</v>
      </c>
      <c r="T1089" s="19">
        <f t="shared" si="33"/>
        <v>100</v>
      </c>
      <c r="U1089" s="5">
        <v>0</v>
      </c>
      <c r="V1089" s="10" t="s">
        <v>4012</v>
      </c>
    </row>
    <row r="1090" spans="1:22" s="4" customFormat="1" ht="51" x14ac:dyDescent="0.2">
      <c r="A1090" s="5" t="s">
        <v>1708</v>
      </c>
      <c r="B1090" s="5" t="s">
        <v>1708</v>
      </c>
      <c r="C1090" s="5" t="s">
        <v>1787</v>
      </c>
      <c r="D1090" s="6" t="s">
        <v>2356</v>
      </c>
      <c r="E1090" s="18">
        <v>79981501</v>
      </c>
      <c r="F1090" s="7" t="s">
        <v>578</v>
      </c>
      <c r="G1090" s="8">
        <v>28886</v>
      </c>
      <c r="H1090" s="9" t="s">
        <v>2850</v>
      </c>
      <c r="I1090" s="5" t="s">
        <v>580</v>
      </c>
      <c r="J1090" s="5" t="s">
        <v>2919</v>
      </c>
      <c r="K1090" s="5" t="s">
        <v>590</v>
      </c>
      <c r="L1090" s="11">
        <v>47500000</v>
      </c>
      <c r="M1090" s="13">
        <v>45370</v>
      </c>
      <c r="N1090" s="13">
        <v>45372</v>
      </c>
      <c r="O1090" s="13">
        <v>45657</v>
      </c>
      <c r="P1090" s="15">
        <v>280</v>
      </c>
      <c r="Q1090" s="11" t="s">
        <v>619</v>
      </c>
      <c r="R1090" s="11">
        <f>+VLOOKUP(A1090,[1]Hoja2!$A$4:$B$2887,2,FALSE)</f>
        <v>47500000</v>
      </c>
      <c r="S1090" s="11">
        <f t="shared" si="32"/>
        <v>0</v>
      </c>
      <c r="T1090" s="19">
        <f t="shared" si="33"/>
        <v>100</v>
      </c>
      <c r="U1090" s="5">
        <v>0</v>
      </c>
      <c r="V1090" s="10" t="s">
        <v>4013</v>
      </c>
    </row>
    <row r="1091" spans="1:22" s="4" customFormat="1" ht="51" x14ac:dyDescent="0.2">
      <c r="A1091" s="5" t="s">
        <v>1709</v>
      </c>
      <c r="B1091" s="5" t="s">
        <v>1709</v>
      </c>
      <c r="C1091" s="5" t="s">
        <v>1787</v>
      </c>
      <c r="D1091" s="6" t="s">
        <v>446</v>
      </c>
      <c r="E1091" s="18">
        <v>1023000367</v>
      </c>
      <c r="F1091" s="7" t="s">
        <v>578</v>
      </c>
      <c r="G1091" s="8">
        <v>34659</v>
      </c>
      <c r="H1091" s="9" t="s">
        <v>2564</v>
      </c>
      <c r="I1091" s="5" t="s">
        <v>580</v>
      </c>
      <c r="J1091" s="5" t="s">
        <v>2917</v>
      </c>
      <c r="K1091" s="5" t="s">
        <v>596</v>
      </c>
      <c r="L1091" s="11">
        <v>12596430</v>
      </c>
      <c r="M1091" s="13">
        <v>45370</v>
      </c>
      <c r="N1091" s="13">
        <v>45370</v>
      </c>
      <c r="O1091" s="13">
        <v>45473</v>
      </c>
      <c r="P1091" s="15">
        <v>101</v>
      </c>
      <c r="Q1091" s="11" t="s">
        <v>619</v>
      </c>
      <c r="R1091" s="11">
        <f>+VLOOKUP(A1091,[1]Hoja2!$A$4:$B$2887,2,FALSE)</f>
        <v>12596430</v>
      </c>
      <c r="S1091" s="11">
        <f t="shared" si="32"/>
        <v>0</v>
      </c>
      <c r="T1091" s="19">
        <f t="shared" si="33"/>
        <v>100</v>
      </c>
      <c r="U1091" s="5">
        <v>0</v>
      </c>
      <c r="V1091" s="10" t="s">
        <v>4014</v>
      </c>
    </row>
    <row r="1092" spans="1:22" s="4" customFormat="1" ht="51" x14ac:dyDescent="0.2">
      <c r="A1092" s="5" t="s">
        <v>1710</v>
      </c>
      <c r="B1092" s="5" t="s">
        <v>1710</v>
      </c>
      <c r="C1092" s="5" t="s">
        <v>1787</v>
      </c>
      <c r="D1092" s="6" t="s">
        <v>2357</v>
      </c>
      <c r="E1092" s="18">
        <v>1018482231</v>
      </c>
      <c r="F1092" s="7" t="s">
        <v>578</v>
      </c>
      <c r="G1092" s="8">
        <v>35078</v>
      </c>
      <c r="H1092" s="9" t="s">
        <v>2822</v>
      </c>
      <c r="I1092" s="5" t="s">
        <v>580</v>
      </c>
      <c r="J1092" s="5" t="s">
        <v>2917</v>
      </c>
      <c r="K1092" s="5" t="s">
        <v>596</v>
      </c>
      <c r="L1092" s="11">
        <v>8896817</v>
      </c>
      <c r="M1092" s="13">
        <v>45370</v>
      </c>
      <c r="N1092" s="13">
        <v>45372</v>
      </c>
      <c r="O1092" s="13">
        <v>45473</v>
      </c>
      <c r="P1092" s="15">
        <v>99</v>
      </c>
      <c r="Q1092" s="11" t="s">
        <v>619</v>
      </c>
      <c r="R1092" s="11">
        <f>+VLOOKUP(A1092,[1]Hoja2!$A$4:$B$2887,2,FALSE)</f>
        <v>8896817</v>
      </c>
      <c r="S1092" s="11">
        <f t="shared" ref="S1092:S1155" si="34">+L1092-R1092</f>
        <v>0</v>
      </c>
      <c r="T1092" s="19">
        <f t="shared" si="33"/>
        <v>100</v>
      </c>
      <c r="U1092" s="5">
        <v>0</v>
      </c>
      <c r="V1092" s="10" t="s">
        <v>4015</v>
      </c>
    </row>
    <row r="1093" spans="1:22" s="4" customFormat="1" ht="51" x14ac:dyDescent="0.2">
      <c r="A1093" s="5" t="s">
        <v>1711</v>
      </c>
      <c r="B1093" s="5" t="s">
        <v>1711</v>
      </c>
      <c r="C1093" s="5" t="s">
        <v>1790</v>
      </c>
      <c r="D1093" s="6" t="s">
        <v>427</v>
      </c>
      <c r="E1093" s="18">
        <v>1026262800</v>
      </c>
      <c r="F1093" s="7" t="s">
        <v>578</v>
      </c>
      <c r="G1093" s="8">
        <v>32443</v>
      </c>
      <c r="H1093" s="9" t="s">
        <v>2725</v>
      </c>
      <c r="I1093" s="5" t="s">
        <v>580</v>
      </c>
      <c r="J1093" s="5" t="s">
        <v>2917</v>
      </c>
      <c r="K1093" s="5" t="s">
        <v>596</v>
      </c>
      <c r="L1093" s="11">
        <v>8375675</v>
      </c>
      <c r="M1093" s="13">
        <v>45370</v>
      </c>
      <c r="N1093" s="13">
        <v>45372</v>
      </c>
      <c r="O1093" s="13">
        <v>45473</v>
      </c>
      <c r="P1093" s="15">
        <v>99</v>
      </c>
      <c r="Q1093" s="11" t="s">
        <v>619</v>
      </c>
      <c r="R1093" s="11">
        <f>+VLOOKUP(A1093,[1]Hoja2!$A$4:$B$2887,2,FALSE)</f>
        <v>8375675</v>
      </c>
      <c r="S1093" s="11">
        <f t="shared" si="34"/>
        <v>0</v>
      </c>
      <c r="T1093" s="19">
        <f t="shared" ref="T1093:T1156" si="35">IF(S1093="0","0",+R1093*100/L1093)</f>
        <v>100</v>
      </c>
      <c r="U1093" s="5">
        <v>0</v>
      </c>
      <c r="V1093" s="10" t="s">
        <v>4016</v>
      </c>
    </row>
    <row r="1094" spans="1:22" s="4" customFormat="1" ht="51" x14ac:dyDescent="0.2">
      <c r="A1094" s="5" t="s">
        <v>1712</v>
      </c>
      <c r="B1094" s="5" t="s">
        <v>1712</v>
      </c>
      <c r="C1094" s="5" t="s">
        <v>1790</v>
      </c>
      <c r="D1094" s="6" t="s">
        <v>2358</v>
      </c>
      <c r="E1094" s="18">
        <v>1026275591</v>
      </c>
      <c r="F1094" s="7" t="s">
        <v>578</v>
      </c>
      <c r="G1094" s="8">
        <v>33498</v>
      </c>
      <c r="H1094" s="9" t="s">
        <v>2725</v>
      </c>
      <c r="I1094" s="5" t="s">
        <v>580</v>
      </c>
      <c r="J1094" s="5" t="s">
        <v>2917</v>
      </c>
      <c r="K1094" s="5" t="s">
        <v>596</v>
      </c>
      <c r="L1094" s="11">
        <v>8375675</v>
      </c>
      <c r="M1094" s="13">
        <v>45370</v>
      </c>
      <c r="N1094" s="13">
        <v>45376</v>
      </c>
      <c r="O1094" s="13">
        <v>45473</v>
      </c>
      <c r="P1094" s="15">
        <v>95</v>
      </c>
      <c r="Q1094" s="11" t="s">
        <v>619</v>
      </c>
      <c r="R1094" s="11">
        <f>+VLOOKUP(A1094,[1]Hoja2!$A$4:$B$2887,2,FALSE)</f>
        <v>8375675</v>
      </c>
      <c r="S1094" s="11">
        <f t="shared" si="34"/>
        <v>0</v>
      </c>
      <c r="T1094" s="19">
        <f t="shared" si="35"/>
        <v>100</v>
      </c>
      <c r="U1094" s="5">
        <v>0</v>
      </c>
      <c r="V1094" s="10" t="s">
        <v>4017</v>
      </c>
    </row>
    <row r="1095" spans="1:22" s="4" customFormat="1" ht="51" x14ac:dyDescent="0.2">
      <c r="A1095" s="5" t="s">
        <v>1713</v>
      </c>
      <c r="B1095" s="5" t="s">
        <v>1713</v>
      </c>
      <c r="C1095" s="5" t="s">
        <v>1787</v>
      </c>
      <c r="D1095" s="6" t="s">
        <v>559</v>
      </c>
      <c r="E1095" s="18">
        <v>1026276905</v>
      </c>
      <c r="F1095" s="7" t="s">
        <v>578</v>
      </c>
      <c r="G1095" s="8">
        <v>33514</v>
      </c>
      <c r="H1095" s="9" t="s">
        <v>2822</v>
      </c>
      <c r="I1095" s="5" t="s">
        <v>580</v>
      </c>
      <c r="J1095" s="5" t="s">
        <v>2917</v>
      </c>
      <c r="K1095" s="5" t="s">
        <v>596</v>
      </c>
      <c r="L1095" s="11">
        <v>8415908</v>
      </c>
      <c r="M1095" s="13">
        <v>45370</v>
      </c>
      <c r="N1095" s="13">
        <v>45371</v>
      </c>
      <c r="O1095" s="13">
        <v>45473</v>
      </c>
      <c r="P1095" s="15">
        <v>100</v>
      </c>
      <c r="Q1095" s="11" t="s">
        <v>619</v>
      </c>
      <c r="R1095" s="11">
        <f>+VLOOKUP(A1095,[1]Hoja2!$A$4:$B$2887,2,FALSE)</f>
        <v>8415908</v>
      </c>
      <c r="S1095" s="11">
        <f t="shared" si="34"/>
        <v>0</v>
      </c>
      <c r="T1095" s="19">
        <f t="shared" si="35"/>
        <v>100</v>
      </c>
      <c r="U1095" s="5">
        <v>0</v>
      </c>
      <c r="V1095" s="10" t="s">
        <v>4018</v>
      </c>
    </row>
    <row r="1096" spans="1:22" s="4" customFormat="1" ht="51" x14ac:dyDescent="0.2">
      <c r="A1096" s="5" t="s">
        <v>1714</v>
      </c>
      <c r="B1096" s="5" t="s">
        <v>1714</v>
      </c>
      <c r="C1096" s="5" t="s">
        <v>1787</v>
      </c>
      <c r="D1096" s="6" t="s">
        <v>2359</v>
      </c>
      <c r="E1096" s="18">
        <v>1022391339</v>
      </c>
      <c r="F1096" s="7" t="s">
        <v>578</v>
      </c>
      <c r="G1096" s="8">
        <v>34379</v>
      </c>
      <c r="H1096" s="9" t="s">
        <v>2822</v>
      </c>
      <c r="I1096" s="5" t="s">
        <v>580</v>
      </c>
      <c r="J1096" s="5" t="s">
        <v>2917</v>
      </c>
      <c r="K1096" s="5" t="s">
        <v>596</v>
      </c>
      <c r="L1096" s="11">
        <v>8415908</v>
      </c>
      <c r="M1096" s="13">
        <v>45370</v>
      </c>
      <c r="N1096" s="13">
        <v>45385</v>
      </c>
      <c r="O1096" s="13">
        <v>45473</v>
      </c>
      <c r="P1096" s="15">
        <v>87</v>
      </c>
      <c r="Q1096" s="11" t="s">
        <v>619</v>
      </c>
      <c r="R1096" s="11">
        <f>+L1096</f>
        <v>8415908</v>
      </c>
      <c r="S1096" s="11">
        <f t="shared" si="34"/>
        <v>0</v>
      </c>
      <c r="T1096" s="19">
        <f t="shared" si="35"/>
        <v>100</v>
      </c>
      <c r="U1096" s="5">
        <v>0</v>
      </c>
      <c r="V1096" s="10" t="s">
        <v>4019</v>
      </c>
    </row>
    <row r="1097" spans="1:22" s="4" customFormat="1" ht="51" x14ac:dyDescent="0.2">
      <c r="A1097" s="5" t="s">
        <v>1715</v>
      </c>
      <c r="B1097" s="5" t="s">
        <v>1715</v>
      </c>
      <c r="C1097" s="5" t="s">
        <v>1790</v>
      </c>
      <c r="D1097" s="6" t="s">
        <v>2360</v>
      </c>
      <c r="E1097" s="18">
        <v>1086135676</v>
      </c>
      <c r="F1097" s="7" t="s">
        <v>578</v>
      </c>
      <c r="G1097" s="8">
        <v>33216</v>
      </c>
      <c r="H1097" s="9" t="s">
        <v>2725</v>
      </c>
      <c r="I1097" s="5" t="s">
        <v>580</v>
      </c>
      <c r="J1097" s="5" t="s">
        <v>2917</v>
      </c>
      <c r="K1097" s="5" t="s">
        <v>596</v>
      </c>
      <c r="L1097" s="11">
        <v>8375675</v>
      </c>
      <c r="M1097" s="13">
        <v>45370</v>
      </c>
      <c r="N1097" s="13">
        <v>45371</v>
      </c>
      <c r="O1097" s="13">
        <v>45473</v>
      </c>
      <c r="P1097" s="15">
        <v>100</v>
      </c>
      <c r="Q1097" s="11" t="s">
        <v>619</v>
      </c>
      <c r="R1097" s="11">
        <f>+VLOOKUP(A1097,[1]Hoja2!$A$4:$B$2887,2,FALSE)</f>
        <v>8375675</v>
      </c>
      <c r="S1097" s="11">
        <f t="shared" si="34"/>
        <v>0</v>
      </c>
      <c r="T1097" s="19">
        <f t="shared" si="35"/>
        <v>100</v>
      </c>
      <c r="U1097" s="5">
        <v>0</v>
      </c>
      <c r="V1097" s="10" t="s">
        <v>4020</v>
      </c>
    </row>
    <row r="1098" spans="1:22" s="4" customFormat="1" ht="51" x14ac:dyDescent="0.2">
      <c r="A1098" s="5" t="s">
        <v>1716</v>
      </c>
      <c r="B1098" s="5" t="s">
        <v>1716</v>
      </c>
      <c r="C1098" s="5" t="s">
        <v>1787</v>
      </c>
      <c r="D1098" s="6" t="s">
        <v>385</v>
      </c>
      <c r="E1098" s="18">
        <v>1022323417</v>
      </c>
      <c r="F1098" s="7" t="s">
        <v>578</v>
      </c>
      <c r="G1098" s="8">
        <v>31512</v>
      </c>
      <c r="H1098" s="9" t="s">
        <v>2822</v>
      </c>
      <c r="I1098" s="5" t="s">
        <v>580</v>
      </c>
      <c r="J1098" s="5" t="s">
        <v>2917</v>
      </c>
      <c r="K1098" s="5" t="s">
        <v>596</v>
      </c>
      <c r="L1098" s="11">
        <v>8415908</v>
      </c>
      <c r="M1098" s="13">
        <v>45370</v>
      </c>
      <c r="N1098" s="13">
        <v>45370</v>
      </c>
      <c r="O1098" s="13">
        <v>45473</v>
      </c>
      <c r="P1098" s="15">
        <v>101</v>
      </c>
      <c r="Q1098" s="11" t="s">
        <v>619</v>
      </c>
      <c r="R1098" s="11">
        <f>+VLOOKUP(A1098,[1]Hoja2!$A$4:$B$2887,2,FALSE)</f>
        <v>8415908</v>
      </c>
      <c r="S1098" s="11">
        <f t="shared" si="34"/>
        <v>0</v>
      </c>
      <c r="T1098" s="19">
        <f t="shared" si="35"/>
        <v>100</v>
      </c>
      <c r="U1098" s="5">
        <v>0</v>
      </c>
      <c r="V1098" s="10" t="s">
        <v>4021</v>
      </c>
    </row>
    <row r="1099" spans="1:22" s="4" customFormat="1" ht="51" x14ac:dyDescent="0.2">
      <c r="A1099" s="5" t="s">
        <v>1717</v>
      </c>
      <c r="B1099" s="5" t="s">
        <v>1717</v>
      </c>
      <c r="C1099" s="5" t="s">
        <v>1787</v>
      </c>
      <c r="D1099" s="6" t="s">
        <v>2361</v>
      </c>
      <c r="E1099" s="18">
        <v>1032363613</v>
      </c>
      <c r="F1099" s="7" t="s">
        <v>578</v>
      </c>
      <c r="G1099" s="8">
        <v>31574</v>
      </c>
      <c r="H1099" s="9" t="s">
        <v>2851</v>
      </c>
      <c r="I1099" s="5" t="s">
        <v>580</v>
      </c>
      <c r="J1099" s="5" t="s">
        <v>2919</v>
      </c>
      <c r="K1099" s="5" t="s">
        <v>590</v>
      </c>
      <c r="L1099" s="11">
        <v>64842250</v>
      </c>
      <c r="M1099" s="13">
        <v>45370</v>
      </c>
      <c r="N1099" s="13">
        <v>45377</v>
      </c>
      <c r="O1099" s="13">
        <v>45628</v>
      </c>
      <c r="P1099" s="15">
        <v>246</v>
      </c>
      <c r="Q1099" s="11" t="s">
        <v>619</v>
      </c>
      <c r="R1099" s="11">
        <f>+VLOOKUP(A1099,[1]Hoja2!$A$4:$B$2887,2,FALSE)</f>
        <v>64842250</v>
      </c>
      <c r="S1099" s="11">
        <f t="shared" si="34"/>
        <v>0</v>
      </c>
      <c r="T1099" s="19">
        <f t="shared" si="35"/>
        <v>100</v>
      </c>
      <c r="U1099" s="5">
        <v>0</v>
      </c>
      <c r="V1099" s="10" t="s">
        <v>4022</v>
      </c>
    </row>
    <row r="1100" spans="1:22" s="4" customFormat="1" ht="51" x14ac:dyDescent="0.2">
      <c r="A1100" s="5" t="s">
        <v>1718</v>
      </c>
      <c r="B1100" s="5" t="s">
        <v>1718</v>
      </c>
      <c r="C1100" s="5" t="s">
        <v>43</v>
      </c>
      <c r="D1100" s="6" t="s">
        <v>2362</v>
      </c>
      <c r="E1100" s="18">
        <v>901213088</v>
      </c>
      <c r="F1100" s="7" t="s">
        <v>578</v>
      </c>
      <c r="G1100" s="8">
        <v>34992</v>
      </c>
      <c r="H1100" s="9" t="s">
        <v>2852</v>
      </c>
      <c r="I1100" s="5" t="s">
        <v>580</v>
      </c>
      <c r="J1100" s="5" t="s">
        <v>579</v>
      </c>
      <c r="K1100" s="5" t="s">
        <v>579</v>
      </c>
      <c r="L1100" s="11">
        <v>120262000</v>
      </c>
      <c r="M1100" s="13">
        <v>45371</v>
      </c>
      <c r="N1100" s="13">
        <v>45378</v>
      </c>
      <c r="O1100" s="13">
        <v>45473</v>
      </c>
      <c r="P1100" s="15">
        <v>93</v>
      </c>
      <c r="Q1100" s="11" t="s">
        <v>619</v>
      </c>
      <c r="R1100" s="11">
        <f>+L1100</f>
        <v>120262000</v>
      </c>
      <c r="S1100" s="11">
        <f t="shared" si="34"/>
        <v>0</v>
      </c>
      <c r="T1100" s="19">
        <f t="shared" si="35"/>
        <v>100</v>
      </c>
      <c r="U1100" s="5">
        <v>1</v>
      </c>
      <c r="V1100" s="10" t="s">
        <v>4023</v>
      </c>
    </row>
    <row r="1101" spans="1:22" s="4" customFormat="1" ht="51" x14ac:dyDescent="0.2">
      <c r="A1101" s="5" t="s">
        <v>1719</v>
      </c>
      <c r="B1101" s="5" t="s">
        <v>1719</v>
      </c>
      <c r="C1101" s="5" t="s">
        <v>1787</v>
      </c>
      <c r="D1101" s="6" t="s">
        <v>2363</v>
      </c>
      <c r="E1101" s="18">
        <v>1010235448</v>
      </c>
      <c r="F1101" s="7" t="s">
        <v>578</v>
      </c>
      <c r="G1101" s="8">
        <v>35679</v>
      </c>
      <c r="H1101" s="9" t="s">
        <v>2822</v>
      </c>
      <c r="I1101" s="5" t="s">
        <v>580</v>
      </c>
      <c r="J1101" s="5" t="s">
        <v>2917</v>
      </c>
      <c r="K1101" s="5" t="s">
        <v>596</v>
      </c>
      <c r="L1101" s="11">
        <v>8415908</v>
      </c>
      <c r="M1101" s="13">
        <v>45370</v>
      </c>
      <c r="N1101" s="13">
        <v>45370</v>
      </c>
      <c r="O1101" s="13">
        <v>45473</v>
      </c>
      <c r="P1101" s="15">
        <v>101</v>
      </c>
      <c r="Q1101" s="11" t="s">
        <v>619</v>
      </c>
      <c r="R1101" s="11">
        <f>+VLOOKUP(A1101,[1]Hoja2!$A$4:$B$2887,2,FALSE)</f>
        <v>8415908</v>
      </c>
      <c r="S1101" s="11">
        <f t="shared" si="34"/>
        <v>0</v>
      </c>
      <c r="T1101" s="19">
        <f t="shared" si="35"/>
        <v>100</v>
      </c>
      <c r="U1101" s="5">
        <v>0</v>
      </c>
      <c r="V1101" s="10" t="s">
        <v>4024</v>
      </c>
    </row>
    <row r="1102" spans="1:22" s="4" customFormat="1" ht="51" x14ac:dyDescent="0.2">
      <c r="A1102" s="5" t="s">
        <v>1720</v>
      </c>
      <c r="B1102" s="5" t="s">
        <v>1720</v>
      </c>
      <c r="C1102" s="5" t="s">
        <v>1787</v>
      </c>
      <c r="D1102" s="6" t="s">
        <v>2364</v>
      </c>
      <c r="E1102" s="18">
        <v>1013607102</v>
      </c>
      <c r="F1102" s="7" t="s">
        <v>578</v>
      </c>
      <c r="G1102" s="8">
        <v>32741</v>
      </c>
      <c r="H1102" s="9" t="s">
        <v>2564</v>
      </c>
      <c r="I1102" s="5" t="s">
        <v>580</v>
      </c>
      <c r="J1102" s="5" t="s">
        <v>2917</v>
      </c>
      <c r="K1102" s="5" t="s">
        <v>596</v>
      </c>
      <c r="L1102" s="11">
        <v>12596430</v>
      </c>
      <c r="M1102" s="13">
        <v>45370</v>
      </c>
      <c r="N1102" s="13">
        <v>45371</v>
      </c>
      <c r="O1102" s="13">
        <v>45473</v>
      </c>
      <c r="P1102" s="15">
        <v>100</v>
      </c>
      <c r="Q1102" s="11" t="s">
        <v>619</v>
      </c>
      <c r="R1102" s="11">
        <f>+VLOOKUP(A1102,[1]Hoja2!$A$4:$B$2887,2,FALSE)</f>
        <v>12596430</v>
      </c>
      <c r="S1102" s="11">
        <f t="shared" si="34"/>
        <v>0</v>
      </c>
      <c r="T1102" s="19">
        <f t="shared" si="35"/>
        <v>100</v>
      </c>
      <c r="U1102" s="5">
        <v>0</v>
      </c>
      <c r="V1102" s="10" t="s">
        <v>4025</v>
      </c>
    </row>
    <row r="1103" spans="1:22" s="4" customFormat="1" ht="51" x14ac:dyDescent="0.2">
      <c r="A1103" s="5" t="s">
        <v>1721</v>
      </c>
      <c r="B1103" s="5" t="s">
        <v>1721</v>
      </c>
      <c r="C1103" s="5" t="s">
        <v>1791</v>
      </c>
      <c r="D1103" s="6" t="s">
        <v>2365</v>
      </c>
      <c r="E1103" s="18">
        <v>900600898</v>
      </c>
      <c r="F1103" s="7" t="s">
        <v>578</v>
      </c>
      <c r="G1103" s="8" t="s">
        <v>579</v>
      </c>
      <c r="H1103" s="9" t="s">
        <v>2853</v>
      </c>
      <c r="I1103" s="5" t="s">
        <v>582</v>
      </c>
      <c r="J1103" s="5" t="s">
        <v>579</v>
      </c>
      <c r="K1103" s="5" t="s">
        <v>579</v>
      </c>
      <c r="L1103" s="11">
        <v>0</v>
      </c>
      <c r="M1103" s="13">
        <v>45370</v>
      </c>
      <c r="N1103" s="13">
        <v>45370</v>
      </c>
      <c r="O1103" s="13">
        <v>46386</v>
      </c>
      <c r="P1103" s="15">
        <v>1001</v>
      </c>
      <c r="Q1103" s="11" t="s">
        <v>619</v>
      </c>
      <c r="R1103" s="11">
        <v>0</v>
      </c>
      <c r="S1103" s="11">
        <f t="shared" si="34"/>
        <v>0</v>
      </c>
      <c r="T1103" s="19" t="s">
        <v>579</v>
      </c>
      <c r="U1103" s="5">
        <v>0</v>
      </c>
      <c r="V1103" s="10" t="s">
        <v>4026</v>
      </c>
    </row>
    <row r="1104" spans="1:22" s="4" customFormat="1" ht="51" x14ac:dyDescent="0.2">
      <c r="A1104" s="5" t="s">
        <v>1722</v>
      </c>
      <c r="B1104" s="5" t="s">
        <v>1722</v>
      </c>
      <c r="C1104" s="5" t="s">
        <v>1787</v>
      </c>
      <c r="D1104" s="6" t="s">
        <v>2366</v>
      </c>
      <c r="E1104" s="18">
        <v>1020756252</v>
      </c>
      <c r="F1104" s="7" t="s">
        <v>578</v>
      </c>
      <c r="G1104" s="8">
        <v>33145</v>
      </c>
      <c r="H1104" s="9" t="s">
        <v>2854</v>
      </c>
      <c r="I1104" s="5" t="s">
        <v>580</v>
      </c>
      <c r="J1104" s="5" t="s">
        <v>2919</v>
      </c>
      <c r="K1104" s="5" t="s">
        <v>590</v>
      </c>
      <c r="L1104" s="11">
        <v>71060000</v>
      </c>
      <c r="M1104" s="13">
        <v>45370</v>
      </c>
      <c r="N1104" s="13">
        <v>45378</v>
      </c>
      <c r="O1104" s="13">
        <v>45628</v>
      </c>
      <c r="P1104" s="15">
        <v>245</v>
      </c>
      <c r="Q1104" s="11" t="s">
        <v>619</v>
      </c>
      <c r="R1104" s="11">
        <f>+VLOOKUP(A1104,[1]Hoja2!$A$4:$B$2887,2,FALSE)</f>
        <v>71060000</v>
      </c>
      <c r="S1104" s="11">
        <f t="shared" si="34"/>
        <v>0</v>
      </c>
      <c r="T1104" s="19">
        <f t="shared" si="35"/>
        <v>100</v>
      </c>
      <c r="U1104" s="5">
        <v>0</v>
      </c>
      <c r="V1104" s="10" t="s">
        <v>4027</v>
      </c>
    </row>
    <row r="1105" spans="1:22" s="4" customFormat="1" ht="51" x14ac:dyDescent="0.2">
      <c r="A1105" s="5" t="s">
        <v>1723</v>
      </c>
      <c r="B1105" s="5" t="s">
        <v>1723</v>
      </c>
      <c r="C1105" s="5" t="s">
        <v>1787</v>
      </c>
      <c r="D1105" s="6" t="s">
        <v>2367</v>
      </c>
      <c r="E1105" s="18">
        <v>1015462555</v>
      </c>
      <c r="F1105" s="7" t="s">
        <v>578</v>
      </c>
      <c r="G1105" s="8">
        <v>35202</v>
      </c>
      <c r="H1105" s="9" t="s">
        <v>2822</v>
      </c>
      <c r="I1105" s="5" t="s">
        <v>580</v>
      </c>
      <c r="J1105" s="5" t="s">
        <v>2917</v>
      </c>
      <c r="K1105" s="5" t="s">
        <v>596</v>
      </c>
      <c r="L1105" s="11">
        <v>8415908</v>
      </c>
      <c r="M1105" s="13">
        <v>45370</v>
      </c>
      <c r="N1105" s="13">
        <v>45372</v>
      </c>
      <c r="O1105" s="13">
        <v>45473</v>
      </c>
      <c r="P1105" s="15">
        <v>99</v>
      </c>
      <c r="Q1105" s="11" t="s">
        <v>619</v>
      </c>
      <c r="R1105" s="11">
        <f>+VLOOKUP(A1105,[1]Hoja2!$A$4:$B$2887,2,FALSE)</f>
        <v>8415908</v>
      </c>
      <c r="S1105" s="11">
        <f t="shared" si="34"/>
        <v>0</v>
      </c>
      <c r="T1105" s="19">
        <f t="shared" si="35"/>
        <v>100</v>
      </c>
      <c r="U1105" s="5">
        <v>0</v>
      </c>
      <c r="V1105" s="10" t="s">
        <v>4028</v>
      </c>
    </row>
    <row r="1106" spans="1:22" s="4" customFormat="1" ht="51" x14ac:dyDescent="0.2">
      <c r="A1106" s="5" t="s">
        <v>1724</v>
      </c>
      <c r="B1106" s="5" t="s">
        <v>1724</v>
      </c>
      <c r="C1106" s="5" t="s">
        <v>1787</v>
      </c>
      <c r="D1106" s="6" t="s">
        <v>2368</v>
      </c>
      <c r="E1106" s="18">
        <v>1010233545</v>
      </c>
      <c r="F1106" s="7" t="s">
        <v>578</v>
      </c>
      <c r="G1106" s="8">
        <v>35567</v>
      </c>
      <c r="H1106" s="9" t="s">
        <v>2822</v>
      </c>
      <c r="I1106" s="5" t="s">
        <v>580</v>
      </c>
      <c r="J1106" s="5" t="s">
        <v>2917</v>
      </c>
      <c r="K1106" s="5" t="s">
        <v>596</v>
      </c>
      <c r="L1106" s="11">
        <v>8335756</v>
      </c>
      <c r="M1106" s="13">
        <v>45370</v>
      </c>
      <c r="N1106" s="13">
        <v>45372</v>
      </c>
      <c r="O1106" s="13">
        <v>45473</v>
      </c>
      <c r="P1106" s="15">
        <v>99</v>
      </c>
      <c r="Q1106" s="11" t="s">
        <v>619</v>
      </c>
      <c r="R1106" s="11">
        <f>+VLOOKUP(A1106,[1]Hoja2!$A$4:$B$2887,2,FALSE)</f>
        <v>8335756</v>
      </c>
      <c r="S1106" s="11">
        <f t="shared" si="34"/>
        <v>0</v>
      </c>
      <c r="T1106" s="19">
        <f t="shared" si="35"/>
        <v>100</v>
      </c>
      <c r="U1106" s="5">
        <v>0</v>
      </c>
      <c r="V1106" s="10" t="s">
        <v>4029</v>
      </c>
    </row>
    <row r="1107" spans="1:22" s="4" customFormat="1" ht="63.75" x14ac:dyDescent="0.2">
      <c r="A1107" s="5" t="s">
        <v>1725</v>
      </c>
      <c r="B1107" s="5" t="s">
        <v>1725</v>
      </c>
      <c r="C1107" s="5" t="s">
        <v>1790</v>
      </c>
      <c r="D1107" s="6" t="s">
        <v>122</v>
      </c>
      <c r="E1107" s="18">
        <v>22468425</v>
      </c>
      <c r="F1107" s="7" t="s">
        <v>578</v>
      </c>
      <c r="G1107" s="8">
        <v>28800</v>
      </c>
      <c r="H1107" s="9" t="s">
        <v>2855</v>
      </c>
      <c r="I1107" s="5" t="s">
        <v>580</v>
      </c>
      <c r="J1107" s="5" t="s">
        <v>2921</v>
      </c>
      <c r="K1107" s="5" t="s">
        <v>593</v>
      </c>
      <c r="L1107" s="11">
        <v>33000000</v>
      </c>
      <c r="M1107" s="13">
        <v>45370</v>
      </c>
      <c r="N1107" s="13">
        <v>45378</v>
      </c>
      <c r="O1107" s="13">
        <v>45525</v>
      </c>
      <c r="P1107" s="15">
        <v>144</v>
      </c>
      <c r="Q1107" s="11" t="s">
        <v>619</v>
      </c>
      <c r="R1107" s="11">
        <f>+VLOOKUP(A1107,[1]Hoja2!$A$4:$B$2887,2,FALSE)</f>
        <v>33000000</v>
      </c>
      <c r="S1107" s="11">
        <f t="shared" si="34"/>
        <v>0</v>
      </c>
      <c r="T1107" s="19">
        <f t="shared" si="35"/>
        <v>100</v>
      </c>
      <c r="U1107" s="5">
        <v>1</v>
      </c>
      <c r="V1107" s="10" t="s">
        <v>4030</v>
      </c>
    </row>
    <row r="1108" spans="1:22" s="4" customFormat="1" ht="63.75" x14ac:dyDescent="0.2">
      <c r="A1108" s="5" t="s">
        <v>1726</v>
      </c>
      <c r="B1108" s="5" t="s">
        <v>1726</v>
      </c>
      <c r="C1108" s="5" t="s">
        <v>1790</v>
      </c>
      <c r="D1108" s="6" t="s">
        <v>558</v>
      </c>
      <c r="E1108" s="18">
        <v>1014264999</v>
      </c>
      <c r="F1108" s="7" t="s">
        <v>578</v>
      </c>
      <c r="G1108" s="8">
        <v>34801</v>
      </c>
      <c r="H1108" s="9" t="s">
        <v>2856</v>
      </c>
      <c r="I1108" s="5" t="s">
        <v>580</v>
      </c>
      <c r="J1108" s="5" t="s">
        <v>605</v>
      </c>
      <c r="K1108" s="5" t="s">
        <v>585</v>
      </c>
      <c r="L1108" s="11">
        <v>19478667</v>
      </c>
      <c r="M1108" s="13">
        <v>45372</v>
      </c>
      <c r="N1108" s="13">
        <v>45377</v>
      </c>
      <c r="O1108" s="13">
        <v>45657</v>
      </c>
      <c r="P1108" s="15">
        <v>275</v>
      </c>
      <c r="Q1108" s="11" t="s">
        <v>619</v>
      </c>
      <c r="R1108" s="11">
        <f>+VLOOKUP(A1108,[1]Hoja2!$A$4:$B$2887,2,FALSE)</f>
        <v>19478667</v>
      </c>
      <c r="S1108" s="11">
        <f t="shared" si="34"/>
        <v>0</v>
      </c>
      <c r="T1108" s="19">
        <f t="shared" si="35"/>
        <v>100</v>
      </c>
      <c r="U1108" s="5">
        <v>0</v>
      </c>
      <c r="V1108" s="10" t="s">
        <v>4031</v>
      </c>
    </row>
    <row r="1109" spans="1:22" s="4" customFormat="1" ht="51" x14ac:dyDescent="0.2">
      <c r="A1109" s="5" t="s">
        <v>1727</v>
      </c>
      <c r="B1109" s="5" t="s">
        <v>1727</v>
      </c>
      <c r="C1109" s="5" t="s">
        <v>1790</v>
      </c>
      <c r="D1109" s="6" t="s">
        <v>2369</v>
      </c>
      <c r="E1109" s="18">
        <v>1000854270</v>
      </c>
      <c r="F1109" s="7" t="s">
        <v>578</v>
      </c>
      <c r="G1109" s="8">
        <v>36833</v>
      </c>
      <c r="H1109" s="9" t="s">
        <v>2857</v>
      </c>
      <c r="I1109" s="5" t="s">
        <v>580</v>
      </c>
      <c r="J1109" s="5" t="s">
        <v>2922</v>
      </c>
      <c r="K1109" s="5" t="s">
        <v>594</v>
      </c>
      <c r="L1109" s="11">
        <v>9000000</v>
      </c>
      <c r="M1109" s="13">
        <v>45372</v>
      </c>
      <c r="N1109" s="13">
        <v>45373</v>
      </c>
      <c r="O1109" s="13">
        <v>45460</v>
      </c>
      <c r="P1109" s="15">
        <v>85</v>
      </c>
      <c r="Q1109" s="11" t="s">
        <v>619</v>
      </c>
      <c r="R1109" s="11">
        <f>+VLOOKUP(A1109,[1]Hoja2!$A$4:$B$2887,2,FALSE)</f>
        <v>13500000</v>
      </c>
      <c r="S1109" s="11">
        <f t="shared" si="34"/>
        <v>-4500000</v>
      </c>
      <c r="T1109" s="19">
        <f t="shared" si="35"/>
        <v>150</v>
      </c>
      <c r="U1109" s="5">
        <v>1</v>
      </c>
      <c r="V1109" s="10" t="s">
        <v>4032</v>
      </c>
    </row>
    <row r="1110" spans="1:22" s="4" customFormat="1" ht="63.75" x14ac:dyDescent="0.2">
      <c r="A1110" s="5" t="s">
        <v>1728</v>
      </c>
      <c r="B1110" s="5" t="s">
        <v>1728</v>
      </c>
      <c r="C1110" s="5" t="s">
        <v>1792</v>
      </c>
      <c r="D1110" s="6" t="s">
        <v>2370</v>
      </c>
      <c r="E1110" s="18">
        <v>860041284</v>
      </c>
      <c r="F1110" s="7" t="s">
        <v>578</v>
      </c>
      <c r="G1110" s="8">
        <v>28664</v>
      </c>
      <c r="H1110" s="9" t="s">
        <v>2858</v>
      </c>
      <c r="I1110" s="5" t="s">
        <v>580</v>
      </c>
      <c r="J1110" s="5" t="s">
        <v>2923</v>
      </c>
      <c r="K1110" s="5" t="s">
        <v>588</v>
      </c>
      <c r="L1110" s="11">
        <v>202330671</v>
      </c>
      <c r="M1110" s="13">
        <v>45370</v>
      </c>
      <c r="N1110" s="13">
        <v>45370</v>
      </c>
      <c r="O1110" s="13">
        <v>45412</v>
      </c>
      <c r="P1110" s="15">
        <v>41</v>
      </c>
      <c r="Q1110" s="11" t="s">
        <v>619</v>
      </c>
      <c r="R1110" s="11">
        <f>+VLOOKUP(A1110,[1]Hoja2!$A$4:$B$2887,2,FALSE)</f>
        <v>202330671</v>
      </c>
      <c r="S1110" s="11">
        <f t="shared" si="34"/>
        <v>0</v>
      </c>
      <c r="T1110" s="19">
        <f t="shared" si="35"/>
        <v>100</v>
      </c>
      <c r="U1110" s="5">
        <v>0</v>
      </c>
      <c r="V1110" s="10" t="s">
        <v>4033</v>
      </c>
    </row>
    <row r="1111" spans="1:22" s="4" customFormat="1" ht="51" x14ac:dyDescent="0.2">
      <c r="A1111" s="5" t="s">
        <v>1729</v>
      </c>
      <c r="B1111" s="5" t="s">
        <v>1729</v>
      </c>
      <c r="C1111" s="5" t="s">
        <v>1790</v>
      </c>
      <c r="D1111" s="6" t="s">
        <v>2371</v>
      </c>
      <c r="E1111" s="18">
        <v>1031136259</v>
      </c>
      <c r="F1111" s="7" t="s">
        <v>578</v>
      </c>
      <c r="G1111" s="8">
        <v>33616</v>
      </c>
      <c r="H1111" s="9" t="s">
        <v>2859</v>
      </c>
      <c r="I1111" s="5" t="s">
        <v>580</v>
      </c>
      <c r="J1111" s="5" t="s">
        <v>2920</v>
      </c>
      <c r="K1111" s="5" t="s">
        <v>2901</v>
      </c>
      <c r="L1111" s="11">
        <v>19826500</v>
      </c>
      <c r="M1111" s="13">
        <v>45370</v>
      </c>
      <c r="N1111" s="13">
        <v>45371</v>
      </c>
      <c r="O1111" s="13">
        <v>45657</v>
      </c>
      <c r="P1111" s="15">
        <v>281</v>
      </c>
      <c r="Q1111" s="11" t="s">
        <v>619</v>
      </c>
      <c r="R1111" s="11">
        <f>+VLOOKUP(A1111,[1]Hoja2!$A$4:$B$2887,2,FALSE)</f>
        <v>19826500</v>
      </c>
      <c r="S1111" s="11">
        <f t="shared" si="34"/>
        <v>0</v>
      </c>
      <c r="T1111" s="19">
        <f t="shared" si="35"/>
        <v>100</v>
      </c>
      <c r="U1111" s="5">
        <v>0</v>
      </c>
      <c r="V1111" s="10" t="s">
        <v>4034</v>
      </c>
    </row>
    <row r="1112" spans="1:22" s="4" customFormat="1" ht="51" x14ac:dyDescent="0.2">
      <c r="A1112" s="5" t="s">
        <v>1730</v>
      </c>
      <c r="B1112" s="5" t="s">
        <v>1730</v>
      </c>
      <c r="C1112" s="5" t="s">
        <v>1787</v>
      </c>
      <c r="D1112" s="6" t="s">
        <v>2372</v>
      </c>
      <c r="E1112" s="18">
        <v>1032397648</v>
      </c>
      <c r="F1112" s="7" t="s">
        <v>578</v>
      </c>
      <c r="G1112" s="8">
        <v>32061</v>
      </c>
      <c r="H1112" s="9" t="s">
        <v>2822</v>
      </c>
      <c r="I1112" s="5" t="s">
        <v>580</v>
      </c>
      <c r="J1112" s="5" t="s">
        <v>2917</v>
      </c>
      <c r="K1112" s="5" t="s">
        <v>596</v>
      </c>
      <c r="L1112" s="11">
        <v>8415908</v>
      </c>
      <c r="M1112" s="13">
        <v>45371</v>
      </c>
      <c r="N1112" s="13">
        <v>45372</v>
      </c>
      <c r="O1112" s="13">
        <v>45473</v>
      </c>
      <c r="P1112" s="15">
        <v>99</v>
      </c>
      <c r="Q1112" s="11" t="s">
        <v>619</v>
      </c>
      <c r="R1112" s="11">
        <f>+VLOOKUP(A1112,[1]Hoja2!$A$4:$B$2887,2,FALSE)</f>
        <v>8415908</v>
      </c>
      <c r="S1112" s="11">
        <f t="shared" si="34"/>
        <v>0</v>
      </c>
      <c r="T1112" s="19">
        <f t="shared" si="35"/>
        <v>100</v>
      </c>
      <c r="U1112" s="5">
        <v>0</v>
      </c>
      <c r="V1112" s="10" t="s">
        <v>4035</v>
      </c>
    </row>
    <row r="1113" spans="1:22" s="4" customFormat="1" ht="51" x14ac:dyDescent="0.2">
      <c r="A1113" s="5" t="s">
        <v>1731</v>
      </c>
      <c r="B1113" s="5" t="s">
        <v>1731</v>
      </c>
      <c r="C1113" s="5" t="s">
        <v>1787</v>
      </c>
      <c r="D1113" s="6" t="s">
        <v>2373</v>
      </c>
      <c r="E1113" s="18">
        <v>1013615768</v>
      </c>
      <c r="F1113" s="7" t="s">
        <v>578</v>
      </c>
      <c r="G1113" s="8">
        <v>33146</v>
      </c>
      <c r="H1113" s="9" t="s">
        <v>2860</v>
      </c>
      <c r="I1113" s="5" t="s">
        <v>580</v>
      </c>
      <c r="J1113" s="5" t="s">
        <v>2919</v>
      </c>
      <c r="K1113" s="5" t="s">
        <v>590</v>
      </c>
      <c r="L1113" s="11">
        <v>70167000</v>
      </c>
      <c r="M1113" s="13">
        <v>45377</v>
      </c>
      <c r="N1113" s="13">
        <v>45377</v>
      </c>
      <c r="O1113" s="13">
        <v>45657</v>
      </c>
      <c r="P1113" s="15">
        <v>275</v>
      </c>
      <c r="Q1113" s="11" t="s">
        <v>619</v>
      </c>
      <c r="R1113" s="11">
        <f>+VLOOKUP(A1113,[1]Hoja2!$A$4:$B$2887,2,FALSE)</f>
        <v>70167000</v>
      </c>
      <c r="S1113" s="11">
        <f t="shared" si="34"/>
        <v>0</v>
      </c>
      <c r="T1113" s="19">
        <f t="shared" si="35"/>
        <v>100</v>
      </c>
      <c r="U1113" s="5">
        <v>0</v>
      </c>
      <c r="V1113" s="10" t="s">
        <v>4036</v>
      </c>
    </row>
    <row r="1114" spans="1:22" s="4" customFormat="1" ht="51" x14ac:dyDescent="0.2">
      <c r="A1114" s="5" t="s">
        <v>1732</v>
      </c>
      <c r="B1114" s="5" t="s">
        <v>1732</v>
      </c>
      <c r="C1114" s="5" t="s">
        <v>1787</v>
      </c>
      <c r="D1114" s="6" t="s">
        <v>2374</v>
      </c>
      <c r="E1114" s="18">
        <v>1018466183</v>
      </c>
      <c r="F1114" s="7" t="s">
        <v>578</v>
      </c>
      <c r="G1114" s="8">
        <v>34438</v>
      </c>
      <c r="H1114" s="9" t="s">
        <v>2861</v>
      </c>
      <c r="I1114" s="5" t="s">
        <v>580</v>
      </c>
      <c r="J1114" s="5" t="s">
        <v>2919</v>
      </c>
      <c r="K1114" s="5" t="s">
        <v>590</v>
      </c>
      <c r="L1114" s="11">
        <v>55959750</v>
      </c>
      <c r="M1114" s="13">
        <v>45371</v>
      </c>
      <c r="N1114" s="13">
        <v>45372</v>
      </c>
      <c r="O1114" s="13">
        <v>45628</v>
      </c>
      <c r="P1114" s="15">
        <v>251</v>
      </c>
      <c r="Q1114" s="11" t="s">
        <v>619</v>
      </c>
      <c r="R1114" s="11">
        <f>+VLOOKUP(A1114,[1]Hoja2!$A$4:$B$2887,2,FALSE)</f>
        <v>55959750</v>
      </c>
      <c r="S1114" s="11">
        <f t="shared" si="34"/>
        <v>0</v>
      </c>
      <c r="T1114" s="19">
        <f t="shared" si="35"/>
        <v>100</v>
      </c>
      <c r="U1114" s="5">
        <v>0</v>
      </c>
      <c r="V1114" s="10" t="s">
        <v>4037</v>
      </c>
    </row>
    <row r="1115" spans="1:22" s="4" customFormat="1" ht="51" x14ac:dyDescent="0.2">
      <c r="A1115" s="5" t="s">
        <v>1733</v>
      </c>
      <c r="B1115" s="5" t="s">
        <v>1733</v>
      </c>
      <c r="C1115" s="5" t="s">
        <v>1790</v>
      </c>
      <c r="D1115" s="6" t="s">
        <v>505</v>
      </c>
      <c r="E1115" s="18">
        <v>80733326</v>
      </c>
      <c r="F1115" s="7" t="s">
        <v>578</v>
      </c>
      <c r="G1115" s="8">
        <v>29473</v>
      </c>
      <c r="H1115" s="9" t="s">
        <v>2725</v>
      </c>
      <c r="I1115" s="5" t="s">
        <v>580</v>
      </c>
      <c r="J1115" s="5" t="s">
        <v>2917</v>
      </c>
      <c r="K1115" s="5" t="s">
        <v>596</v>
      </c>
      <c r="L1115" s="11">
        <v>8375675</v>
      </c>
      <c r="M1115" s="13">
        <v>45371</v>
      </c>
      <c r="N1115" s="13">
        <v>45376</v>
      </c>
      <c r="O1115" s="13">
        <v>45473</v>
      </c>
      <c r="P1115" s="15">
        <v>95</v>
      </c>
      <c r="Q1115" s="11" t="s">
        <v>619</v>
      </c>
      <c r="R1115" s="11">
        <f>+VLOOKUP(A1115,[1]Hoja2!$A$4:$B$2887,2,FALSE)</f>
        <v>8375675</v>
      </c>
      <c r="S1115" s="11">
        <f t="shared" si="34"/>
        <v>0</v>
      </c>
      <c r="T1115" s="19">
        <f t="shared" si="35"/>
        <v>100</v>
      </c>
      <c r="U1115" s="5">
        <v>0</v>
      </c>
      <c r="V1115" s="10" t="s">
        <v>4038</v>
      </c>
    </row>
    <row r="1116" spans="1:22" s="4" customFormat="1" ht="63.75" x14ac:dyDescent="0.2">
      <c r="A1116" s="5" t="s">
        <v>1781</v>
      </c>
      <c r="B1116" s="5" t="s">
        <v>1734</v>
      </c>
      <c r="C1116" s="5" t="s">
        <v>1793</v>
      </c>
      <c r="D1116" s="6" t="s">
        <v>1935</v>
      </c>
      <c r="E1116" s="18">
        <v>860002184</v>
      </c>
      <c r="F1116" s="7" t="s">
        <v>578</v>
      </c>
      <c r="G1116" s="8" t="s">
        <v>579</v>
      </c>
      <c r="H1116" s="9" t="s">
        <v>2862</v>
      </c>
      <c r="I1116" s="5" t="s">
        <v>580</v>
      </c>
      <c r="J1116" s="5" t="s">
        <v>2909</v>
      </c>
      <c r="K1116" s="5" t="s">
        <v>2896</v>
      </c>
      <c r="L1116" s="11">
        <v>681970163</v>
      </c>
      <c r="M1116" s="13">
        <v>45370</v>
      </c>
      <c r="N1116" s="13">
        <v>45371</v>
      </c>
      <c r="O1116" s="13">
        <v>45914</v>
      </c>
      <c r="P1116" s="15">
        <v>534</v>
      </c>
      <c r="Q1116" s="11" t="s">
        <v>619</v>
      </c>
      <c r="R1116" s="11">
        <v>680892221</v>
      </c>
      <c r="S1116" s="11">
        <f t="shared" si="34"/>
        <v>1077942</v>
      </c>
      <c r="T1116" s="19">
        <f t="shared" si="35"/>
        <v>99.841937073132627</v>
      </c>
      <c r="U1116" s="5">
        <v>0</v>
      </c>
      <c r="V1116" s="10" t="s">
        <v>4039</v>
      </c>
    </row>
    <row r="1117" spans="1:22" s="4" customFormat="1" ht="51" x14ac:dyDescent="0.2">
      <c r="A1117" s="5" t="s">
        <v>1735</v>
      </c>
      <c r="B1117" s="5" t="s">
        <v>1735</v>
      </c>
      <c r="C1117" s="5" t="s">
        <v>1787</v>
      </c>
      <c r="D1117" s="6" t="s">
        <v>482</v>
      </c>
      <c r="E1117" s="18">
        <v>1072746130</v>
      </c>
      <c r="F1117" s="7" t="s">
        <v>578</v>
      </c>
      <c r="G1117" s="8">
        <v>32476</v>
      </c>
      <c r="H1117" s="9" t="s">
        <v>2850</v>
      </c>
      <c r="I1117" s="5" t="s">
        <v>580</v>
      </c>
      <c r="J1117" s="5" t="s">
        <v>2919</v>
      </c>
      <c r="K1117" s="5" t="s">
        <v>590</v>
      </c>
      <c r="L1117" s="11">
        <v>51908000</v>
      </c>
      <c r="M1117" s="13">
        <v>45371</v>
      </c>
      <c r="N1117" s="13">
        <v>45372</v>
      </c>
      <c r="O1117" s="13">
        <v>45657</v>
      </c>
      <c r="P1117" s="15">
        <v>280</v>
      </c>
      <c r="Q1117" s="11" t="s">
        <v>619</v>
      </c>
      <c r="R1117" s="11">
        <f>+VLOOKUP(A1117,[1]Hoja2!$A$4:$B$2887,2,FALSE)</f>
        <v>51908000</v>
      </c>
      <c r="S1117" s="11">
        <f t="shared" si="34"/>
        <v>0</v>
      </c>
      <c r="T1117" s="19">
        <f t="shared" si="35"/>
        <v>100</v>
      </c>
      <c r="U1117" s="5">
        <v>0</v>
      </c>
      <c r="V1117" s="10" t="s">
        <v>4040</v>
      </c>
    </row>
    <row r="1118" spans="1:22" s="4" customFormat="1" ht="51" x14ac:dyDescent="0.2">
      <c r="A1118" s="5" t="s">
        <v>1736</v>
      </c>
      <c r="B1118" s="5" t="s">
        <v>1736</v>
      </c>
      <c r="C1118" s="5" t="s">
        <v>1790</v>
      </c>
      <c r="D1118" s="6" t="s">
        <v>195</v>
      </c>
      <c r="E1118" s="18">
        <v>1012347543</v>
      </c>
      <c r="F1118" s="7" t="s">
        <v>578</v>
      </c>
      <c r="G1118" s="8">
        <v>32487</v>
      </c>
      <c r="H1118" s="9" t="s">
        <v>2849</v>
      </c>
      <c r="I1118" s="5" t="s">
        <v>580</v>
      </c>
      <c r="J1118" s="5" t="s">
        <v>2920</v>
      </c>
      <c r="K1118" s="5" t="s">
        <v>2901</v>
      </c>
      <c r="L1118" s="11">
        <v>34380000</v>
      </c>
      <c r="M1118" s="13">
        <v>45373</v>
      </c>
      <c r="N1118" s="13">
        <v>45385</v>
      </c>
      <c r="O1118" s="13">
        <v>45656</v>
      </c>
      <c r="P1118" s="15">
        <v>267</v>
      </c>
      <c r="Q1118" s="11" t="s">
        <v>619</v>
      </c>
      <c r="R1118" s="11">
        <f>+VLOOKUP(A1118,[1]Hoja2!$A$4:$B$2887,2,FALSE)</f>
        <v>34380000</v>
      </c>
      <c r="S1118" s="11">
        <f t="shared" si="34"/>
        <v>0</v>
      </c>
      <c r="T1118" s="19">
        <f t="shared" si="35"/>
        <v>100</v>
      </c>
      <c r="U1118" s="5">
        <v>0</v>
      </c>
      <c r="V1118" s="10" t="s">
        <v>4041</v>
      </c>
    </row>
    <row r="1119" spans="1:22" s="4" customFormat="1" ht="63.75" x14ac:dyDescent="0.2">
      <c r="A1119" s="5" t="s">
        <v>1737</v>
      </c>
      <c r="B1119" s="5" t="s">
        <v>1737</v>
      </c>
      <c r="C1119" s="5" t="s">
        <v>50</v>
      </c>
      <c r="D1119" s="6" t="s">
        <v>2375</v>
      </c>
      <c r="E1119" s="18">
        <v>9017239280</v>
      </c>
      <c r="F1119" s="7" t="s">
        <v>578</v>
      </c>
      <c r="G1119" s="8">
        <v>26922</v>
      </c>
      <c r="H1119" s="9" t="s">
        <v>2863</v>
      </c>
      <c r="I1119" s="5" t="s">
        <v>581</v>
      </c>
      <c r="J1119" s="5" t="s">
        <v>579</v>
      </c>
      <c r="K1119" s="5" t="s">
        <v>579</v>
      </c>
      <c r="L1119" s="11">
        <v>0</v>
      </c>
      <c r="M1119" s="13">
        <v>45371</v>
      </c>
      <c r="N1119" s="13">
        <v>45371</v>
      </c>
      <c r="O1119" s="13">
        <v>45402</v>
      </c>
      <c r="P1119" s="15">
        <v>30</v>
      </c>
      <c r="Q1119" s="11" t="s">
        <v>619</v>
      </c>
      <c r="R1119" s="11">
        <v>0</v>
      </c>
      <c r="S1119" s="11">
        <f t="shared" si="34"/>
        <v>0</v>
      </c>
      <c r="T1119" s="19" t="s">
        <v>579</v>
      </c>
      <c r="U1119" s="5">
        <v>0</v>
      </c>
      <c r="V1119" s="10" t="s">
        <v>4042</v>
      </c>
    </row>
    <row r="1120" spans="1:22" s="4" customFormat="1" ht="51" x14ac:dyDescent="0.2">
      <c r="A1120" s="5" t="s">
        <v>1738</v>
      </c>
      <c r="B1120" s="5" t="s">
        <v>1738</v>
      </c>
      <c r="C1120" s="5" t="s">
        <v>1790</v>
      </c>
      <c r="D1120" s="6" t="s">
        <v>38</v>
      </c>
      <c r="E1120" s="18">
        <v>1018486352</v>
      </c>
      <c r="F1120" s="7" t="s">
        <v>578</v>
      </c>
      <c r="G1120" s="8">
        <v>35215</v>
      </c>
      <c r="H1120" s="9" t="s">
        <v>2864</v>
      </c>
      <c r="I1120" s="5" t="s">
        <v>580</v>
      </c>
      <c r="J1120" s="5" t="s">
        <v>2919</v>
      </c>
      <c r="K1120" s="5" t="s">
        <v>590</v>
      </c>
      <c r="L1120" s="11">
        <v>17347000</v>
      </c>
      <c r="M1120" s="13">
        <v>45371</v>
      </c>
      <c r="N1120" s="13">
        <v>45372</v>
      </c>
      <c r="O1120" s="13">
        <v>45498</v>
      </c>
      <c r="P1120" s="15">
        <v>124</v>
      </c>
      <c r="Q1120" s="11" t="s">
        <v>619</v>
      </c>
      <c r="R1120" s="11">
        <f>+VLOOKUP(A1120,[1]Hoja2!$A$4:$B$2887,2,FALSE)</f>
        <v>17347000</v>
      </c>
      <c r="S1120" s="11">
        <f t="shared" si="34"/>
        <v>0</v>
      </c>
      <c r="T1120" s="19">
        <f t="shared" si="35"/>
        <v>100</v>
      </c>
      <c r="U1120" s="5">
        <v>1</v>
      </c>
      <c r="V1120" s="10" t="s">
        <v>4043</v>
      </c>
    </row>
    <row r="1121" spans="1:22" s="4" customFormat="1" ht="51" x14ac:dyDescent="0.2">
      <c r="A1121" s="5" t="s">
        <v>1739</v>
      </c>
      <c r="B1121" s="5" t="s">
        <v>1739</v>
      </c>
      <c r="C1121" s="5" t="s">
        <v>1790</v>
      </c>
      <c r="D1121" s="6" t="s">
        <v>2376</v>
      </c>
      <c r="E1121" s="18">
        <v>900285440</v>
      </c>
      <c r="F1121" s="7" t="s">
        <v>578</v>
      </c>
      <c r="G1121" s="8">
        <v>31087</v>
      </c>
      <c r="H1121" s="9" t="s">
        <v>2865</v>
      </c>
      <c r="I1121" s="5" t="s">
        <v>580</v>
      </c>
      <c r="J1121" s="5" t="s">
        <v>602</v>
      </c>
      <c r="K1121" s="5" t="s">
        <v>585</v>
      </c>
      <c r="L1121" s="11">
        <v>151504334</v>
      </c>
      <c r="M1121" s="13">
        <v>45377</v>
      </c>
      <c r="N1121" s="13">
        <v>45390</v>
      </c>
      <c r="O1121" s="13">
        <v>45657</v>
      </c>
      <c r="P1121" s="15">
        <v>263</v>
      </c>
      <c r="Q1121" s="11" t="s">
        <v>619</v>
      </c>
      <c r="R1121" s="11">
        <f>+VLOOKUP(A1121,[1]Hoja2!$A$4:$B$2887,2,FALSE)</f>
        <v>151504334</v>
      </c>
      <c r="S1121" s="11">
        <f t="shared" si="34"/>
        <v>0</v>
      </c>
      <c r="T1121" s="19">
        <f t="shared" si="35"/>
        <v>100</v>
      </c>
      <c r="U1121" s="5">
        <v>0</v>
      </c>
      <c r="V1121" s="10" t="s">
        <v>4044</v>
      </c>
    </row>
    <row r="1122" spans="1:22" s="4" customFormat="1" ht="51" x14ac:dyDescent="0.2">
      <c r="A1122" s="5" t="s">
        <v>1740</v>
      </c>
      <c r="B1122" s="5" t="s">
        <v>1740</v>
      </c>
      <c r="C1122" s="5" t="s">
        <v>1790</v>
      </c>
      <c r="D1122" s="6" t="s">
        <v>2377</v>
      </c>
      <c r="E1122" s="18">
        <v>79970227</v>
      </c>
      <c r="F1122" s="7" t="s">
        <v>578</v>
      </c>
      <c r="G1122" s="8">
        <v>28554</v>
      </c>
      <c r="H1122" s="9" t="s">
        <v>2849</v>
      </c>
      <c r="I1122" s="5" t="s">
        <v>580</v>
      </c>
      <c r="J1122" s="5" t="s">
        <v>2920</v>
      </c>
      <c r="K1122" s="5" t="s">
        <v>2901</v>
      </c>
      <c r="L1122" s="11">
        <v>34380000</v>
      </c>
      <c r="M1122" s="13">
        <v>45373</v>
      </c>
      <c r="N1122" s="13">
        <v>45377</v>
      </c>
      <c r="O1122" s="13">
        <v>45656</v>
      </c>
      <c r="P1122" s="15">
        <v>274</v>
      </c>
      <c r="Q1122" s="11" t="s">
        <v>619</v>
      </c>
      <c r="R1122" s="11">
        <f>+VLOOKUP(A1122,[1]Hoja2!$A$4:$B$2887,2,FALSE)</f>
        <v>34380000</v>
      </c>
      <c r="S1122" s="11">
        <f t="shared" si="34"/>
        <v>0</v>
      </c>
      <c r="T1122" s="19">
        <f t="shared" si="35"/>
        <v>100</v>
      </c>
      <c r="U1122" s="5">
        <v>0</v>
      </c>
      <c r="V1122" s="10" t="s">
        <v>4045</v>
      </c>
    </row>
    <row r="1123" spans="1:22" s="4" customFormat="1" ht="51" x14ac:dyDescent="0.2">
      <c r="A1123" s="5" t="s">
        <v>1741</v>
      </c>
      <c r="B1123" s="5" t="s">
        <v>1741</v>
      </c>
      <c r="C1123" s="5" t="s">
        <v>1790</v>
      </c>
      <c r="D1123" s="6" t="s">
        <v>537</v>
      </c>
      <c r="E1123" s="18">
        <v>1014225605</v>
      </c>
      <c r="F1123" s="7" t="s">
        <v>578</v>
      </c>
      <c r="G1123" s="8">
        <v>33509</v>
      </c>
      <c r="H1123" s="9" t="s">
        <v>2866</v>
      </c>
      <c r="I1123" s="5" t="s">
        <v>580</v>
      </c>
      <c r="J1123" s="5" t="s">
        <v>2924</v>
      </c>
      <c r="K1123" s="5" t="s">
        <v>2903</v>
      </c>
      <c r="L1123" s="11">
        <v>15750000</v>
      </c>
      <c r="M1123" s="13">
        <v>45372</v>
      </c>
      <c r="N1123" s="13">
        <v>45373</v>
      </c>
      <c r="O1123" s="13">
        <v>45478</v>
      </c>
      <c r="P1123" s="15">
        <v>103</v>
      </c>
      <c r="Q1123" s="11" t="s">
        <v>619</v>
      </c>
      <c r="R1123" s="11">
        <f>+VLOOKUP(A1123,[1]Hoja2!$A$4:$B$2887,2,FALSE)</f>
        <v>15750000</v>
      </c>
      <c r="S1123" s="11">
        <f t="shared" si="34"/>
        <v>0</v>
      </c>
      <c r="T1123" s="19">
        <f t="shared" si="35"/>
        <v>100</v>
      </c>
      <c r="U1123" s="5">
        <v>0</v>
      </c>
      <c r="V1123" s="10" t="s">
        <v>4046</v>
      </c>
    </row>
    <row r="1124" spans="1:22" s="4" customFormat="1" ht="51" x14ac:dyDescent="0.2">
      <c r="A1124" s="5" t="s">
        <v>1742</v>
      </c>
      <c r="B1124" s="5" t="s">
        <v>1742</v>
      </c>
      <c r="C1124" s="5" t="s">
        <v>1787</v>
      </c>
      <c r="D1124" s="6" t="s">
        <v>564</v>
      </c>
      <c r="E1124" s="18">
        <v>1022411381</v>
      </c>
      <c r="F1124" s="7" t="s">
        <v>578</v>
      </c>
      <c r="G1124" s="8">
        <v>35073</v>
      </c>
      <c r="H1124" s="9" t="s">
        <v>2867</v>
      </c>
      <c r="I1124" s="5" t="s">
        <v>580</v>
      </c>
      <c r="J1124" s="5" t="s">
        <v>2919</v>
      </c>
      <c r="K1124" s="5" t="s">
        <v>590</v>
      </c>
      <c r="L1124" s="11">
        <v>34257000</v>
      </c>
      <c r="M1124" s="13">
        <v>45377</v>
      </c>
      <c r="N1124" s="13">
        <v>45378</v>
      </c>
      <c r="O1124" s="13">
        <v>45657</v>
      </c>
      <c r="P1124" s="15">
        <v>274</v>
      </c>
      <c r="Q1124" s="11" t="s">
        <v>619</v>
      </c>
      <c r="R1124" s="11">
        <f>+VLOOKUP(A1124,[1]Hoja2!$A$4:$B$2887,2,FALSE)</f>
        <v>34257000</v>
      </c>
      <c r="S1124" s="11">
        <f t="shared" si="34"/>
        <v>0</v>
      </c>
      <c r="T1124" s="19">
        <f t="shared" si="35"/>
        <v>100</v>
      </c>
      <c r="U1124" s="5">
        <v>0</v>
      </c>
      <c r="V1124" s="10" t="s">
        <v>4047</v>
      </c>
    </row>
    <row r="1125" spans="1:22" s="4" customFormat="1" ht="51" x14ac:dyDescent="0.2">
      <c r="A1125" s="5" t="s">
        <v>1743</v>
      </c>
      <c r="B1125" s="5" t="s">
        <v>1743</v>
      </c>
      <c r="C1125" s="5" t="s">
        <v>50</v>
      </c>
      <c r="D1125" s="6" t="s">
        <v>364</v>
      </c>
      <c r="E1125" s="18">
        <v>810003350</v>
      </c>
      <c r="F1125" s="7" t="s">
        <v>578</v>
      </c>
      <c r="G1125" s="8">
        <v>24974</v>
      </c>
      <c r="H1125" s="9" t="s">
        <v>2868</v>
      </c>
      <c r="I1125" s="5" t="s">
        <v>581</v>
      </c>
      <c r="J1125" s="5" t="s">
        <v>579</v>
      </c>
      <c r="K1125" s="5" t="s">
        <v>579</v>
      </c>
      <c r="L1125" s="11">
        <v>0</v>
      </c>
      <c r="M1125" s="13">
        <v>45377</v>
      </c>
      <c r="N1125" s="13">
        <v>45398</v>
      </c>
      <c r="O1125" s="13">
        <v>45470</v>
      </c>
      <c r="P1125" s="15">
        <v>71</v>
      </c>
      <c r="Q1125" s="11" t="s">
        <v>619</v>
      </c>
      <c r="R1125" s="11">
        <v>0</v>
      </c>
      <c r="S1125" s="11">
        <f t="shared" si="34"/>
        <v>0</v>
      </c>
      <c r="T1125" s="19" t="s">
        <v>579</v>
      </c>
      <c r="U1125" s="5">
        <v>0</v>
      </c>
      <c r="V1125" s="10" t="s">
        <v>4048</v>
      </c>
    </row>
    <row r="1126" spans="1:22" s="4" customFormat="1" ht="51" x14ac:dyDescent="0.2">
      <c r="A1126" s="5" t="s">
        <v>1744</v>
      </c>
      <c r="B1126" s="5" t="s">
        <v>1744</v>
      </c>
      <c r="C1126" s="5" t="s">
        <v>1790</v>
      </c>
      <c r="D1126" s="6" t="s">
        <v>2378</v>
      </c>
      <c r="E1126" s="18">
        <v>1021632609</v>
      </c>
      <c r="F1126" s="7" t="s">
        <v>578</v>
      </c>
      <c r="G1126" s="8">
        <v>38155</v>
      </c>
      <c r="H1126" s="9" t="s">
        <v>2859</v>
      </c>
      <c r="I1126" s="5" t="s">
        <v>580</v>
      </c>
      <c r="J1126" s="5" t="s">
        <v>2920</v>
      </c>
      <c r="K1126" s="5" t="s">
        <v>2901</v>
      </c>
      <c r="L1126" s="11">
        <v>19478667</v>
      </c>
      <c r="M1126" s="13">
        <v>45373</v>
      </c>
      <c r="N1126" s="13">
        <v>45377</v>
      </c>
      <c r="O1126" s="13">
        <v>45657</v>
      </c>
      <c r="P1126" s="15">
        <v>275</v>
      </c>
      <c r="Q1126" s="11" t="s">
        <v>619</v>
      </c>
      <c r="R1126" s="11">
        <f>+VLOOKUP(A1126,[1]Hoja2!$A$4:$B$2887,2,FALSE)</f>
        <v>19478667</v>
      </c>
      <c r="S1126" s="11">
        <f t="shared" si="34"/>
        <v>0</v>
      </c>
      <c r="T1126" s="19">
        <f t="shared" si="35"/>
        <v>100</v>
      </c>
      <c r="U1126" s="5">
        <v>0</v>
      </c>
      <c r="V1126" s="10" t="s">
        <v>4049</v>
      </c>
    </row>
    <row r="1127" spans="1:22" s="4" customFormat="1" ht="51" x14ac:dyDescent="0.2">
      <c r="A1127" s="5" t="s">
        <v>1745</v>
      </c>
      <c r="B1127" s="5" t="s">
        <v>1745</v>
      </c>
      <c r="C1127" s="5" t="s">
        <v>1790</v>
      </c>
      <c r="D1127" s="6" t="s">
        <v>2379</v>
      </c>
      <c r="E1127" s="18">
        <v>1033789851</v>
      </c>
      <c r="F1127" s="7" t="s">
        <v>578</v>
      </c>
      <c r="G1127" s="8">
        <v>35266</v>
      </c>
      <c r="H1127" s="9" t="s">
        <v>2859</v>
      </c>
      <c r="I1127" s="5" t="s">
        <v>580</v>
      </c>
      <c r="J1127" s="5" t="s">
        <v>2920</v>
      </c>
      <c r="K1127" s="5" t="s">
        <v>2901</v>
      </c>
      <c r="L1127" s="11">
        <v>19478667</v>
      </c>
      <c r="M1127" s="13">
        <v>45373</v>
      </c>
      <c r="N1127" s="13">
        <v>45377</v>
      </c>
      <c r="O1127" s="13">
        <v>45657</v>
      </c>
      <c r="P1127" s="15">
        <v>275</v>
      </c>
      <c r="Q1127" s="11" t="s">
        <v>619</v>
      </c>
      <c r="R1127" s="11">
        <f>+VLOOKUP(A1127,[1]Hoja2!$A$4:$B$2887,2,FALSE)</f>
        <v>19478667</v>
      </c>
      <c r="S1127" s="11">
        <f t="shared" si="34"/>
        <v>0</v>
      </c>
      <c r="T1127" s="19">
        <f t="shared" si="35"/>
        <v>100</v>
      </c>
      <c r="U1127" s="5">
        <v>0</v>
      </c>
      <c r="V1127" s="10" t="s">
        <v>4050</v>
      </c>
    </row>
    <row r="1128" spans="1:22" s="4" customFormat="1" ht="51" x14ac:dyDescent="0.2">
      <c r="A1128" s="5" t="s">
        <v>1746</v>
      </c>
      <c r="B1128" s="5" t="s">
        <v>1746</v>
      </c>
      <c r="C1128" s="5" t="s">
        <v>1790</v>
      </c>
      <c r="D1128" s="6" t="s">
        <v>209</v>
      </c>
      <c r="E1128" s="18">
        <v>1024517628</v>
      </c>
      <c r="F1128" s="7" t="s">
        <v>578</v>
      </c>
      <c r="G1128" s="8">
        <v>33375</v>
      </c>
      <c r="H1128" s="9" t="s">
        <v>2849</v>
      </c>
      <c r="I1128" s="5" t="s">
        <v>580</v>
      </c>
      <c r="J1128" s="5" t="s">
        <v>2920</v>
      </c>
      <c r="K1128" s="5" t="s">
        <v>2901</v>
      </c>
      <c r="L1128" s="11">
        <v>34380000</v>
      </c>
      <c r="M1128" s="13">
        <v>45373</v>
      </c>
      <c r="N1128" s="13">
        <v>45377</v>
      </c>
      <c r="O1128" s="13">
        <v>45656</v>
      </c>
      <c r="P1128" s="15">
        <v>274</v>
      </c>
      <c r="Q1128" s="11" t="s">
        <v>619</v>
      </c>
      <c r="R1128" s="11">
        <f>+VLOOKUP(A1128,[1]Hoja2!$A$4:$B$2887,2,FALSE)</f>
        <v>34380000</v>
      </c>
      <c r="S1128" s="11">
        <f t="shared" si="34"/>
        <v>0</v>
      </c>
      <c r="T1128" s="19">
        <f t="shared" si="35"/>
        <v>100</v>
      </c>
      <c r="U1128" s="5">
        <v>0</v>
      </c>
      <c r="V1128" s="10" t="s">
        <v>4051</v>
      </c>
    </row>
    <row r="1129" spans="1:22" s="4" customFormat="1" ht="51" x14ac:dyDescent="0.2">
      <c r="A1129" s="5" t="s">
        <v>1747</v>
      </c>
      <c r="B1129" s="5" t="s">
        <v>1747</v>
      </c>
      <c r="C1129" s="5" t="s">
        <v>1787</v>
      </c>
      <c r="D1129" s="6" t="s">
        <v>2380</v>
      </c>
      <c r="E1129" s="18">
        <v>79797963</v>
      </c>
      <c r="F1129" s="7" t="s">
        <v>578</v>
      </c>
      <c r="G1129" s="8">
        <v>28744</v>
      </c>
      <c r="H1129" s="9" t="s">
        <v>2869</v>
      </c>
      <c r="I1129" s="5" t="s">
        <v>580</v>
      </c>
      <c r="J1129" s="5" t="s">
        <v>604</v>
      </c>
      <c r="K1129" s="5" t="s">
        <v>587</v>
      </c>
      <c r="L1129" s="11">
        <v>21000000</v>
      </c>
      <c r="M1129" s="13">
        <v>45377</v>
      </c>
      <c r="N1129" s="13">
        <v>45383</v>
      </c>
      <c r="O1129" s="13">
        <v>45463</v>
      </c>
      <c r="P1129" s="15">
        <v>79</v>
      </c>
      <c r="Q1129" s="11" t="s">
        <v>619</v>
      </c>
      <c r="R1129" s="11">
        <f>+VLOOKUP(A1129,[1]Hoja2!$A$4:$B$2887,2,FALSE)</f>
        <v>21000000</v>
      </c>
      <c r="S1129" s="11">
        <f t="shared" si="34"/>
        <v>0</v>
      </c>
      <c r="T1129" s="19">
        <f t="shared" si="35"/>
        <v>100</v>
      </c>
      <c r="U1129" s="5">
        <v>1</v>
      </c>
      <c r="V1129" s="10" t="s">
        <v>4052</v>
      </c>
    </row>
    <row r="1130" spans="1:22" s="4" customFormat="1" ht="51" x14ac:dyDescent="0.2">
      <c r="A1130" s="5" t="s">
        <v>1748</v>
      </c>
      <c r="B1130" s="5" t="s">
        <v>1748</v>
      </c>
      <c r="C1130" s="5" t="s">
        <v>1790</v>
      </c>
      <c r="D1130" s="6" t="s">
        <v>2381</v>
      </c>
      <c r="E1130" s="18">
        <v>1023916108</v>
      </c>
      <c r="F1130" s="7" t="s">
        <v>578</v>
      </c>
      <c r="G1130" s="8">
        <v>33729</v>
      </c>
      <c r="H1130" s="9" t="s">
        <v>2849</v>
      </c>
      <c r="I1130" s="5" t="s">
        <v>580</v>
      </c>
      <c r="J1130" s="5" t="s">
        <v>2920</v>
      </c>
      <c r="K1130" s="5" t="s">
        <v>2901</v>
      </c>
      <c r="L1130" s="11">
        <v>34380000</v>
      </c>
      <c r="M1130" s="13">
        <v>45377</v>
      </c>
      <c r="N1130" s="13">
        <v>45378</v>
      </c>
      <c r="O1130" s="13">
        <v>45656</v>
      </c>
      <c r="P1130" s="15">
        <v>273</v>
      </c>
      <c r="Q1130" s="11" t="s">
        <v>619</v>
      </c>
      <c r="R1130" s="11">
        <f>+VLOOKUP(A1130,[1]Hoja2!$A$4:$B$2887,2,FALSE)</f>
        <v>34380000</v>
      </c>
      <c r="S1130" s="11">
        <f t="shared" si="34"/>
        <v>0</v>
      </c>
      <c r="T1130" s="19">
        <f t="shared" si="35"/>
        <v>100</v>
      </c>
      <c r="U1130" s="5">
        <v>0</v>
      </c>
      <c r="V1130" s="10" t="s">
        <v>4053</v>
      </c>
    </row>
    <row r="1131" spans="1:22" s="4" customFormat="1" ht="51" x14ac:dyDescent="0.2">
      <c r="A1131" s="5" t="s">
        <v>1749</v>
      </c>
      <c r="B1131" s="5" t="s">
        <v>1749</v>
      </c>
      <c r="C1131" s="5" t="s">
        <v>1787</v>
      </c>
      <c r="D1131" s="6" t="s">
        <v>2382</v>
      </c>
      <c r="E1131" s="18">
        <v>1010188210</v>
      </c>
      <c r="F1131" s="7" t="s">
        <v>578</v>
      </c>
      <c r="G1131" s="8">
        <v>32850</v>
      </c>
      <c r="H1131" s="9" t="s">
        <v>2666</v>
      </c>
      <c r="I1131" s="5" t="s">
        <v>580</v>
      </c>
      <c r="J1131" s="5" t="s">
        <v>2917</v>
      </c>
      <c r="K1131" s="5" t="s">
        <v>596</v>
      </c>
      <c r="L1131" s="11">
        <v>10818000</v>
      </c>
      <c r="M1131" s="13">
        <v>45373</v>
      </c>
      <c r="N1131" s="13">
        <v>45383</v>
      </c>
      <c r="O1131" s="13">
        <v>45473</v>
      </c>
      <c r="P1131" s="15">
        <v>89</v>
      </c>
      <c r="Q1131" s="11" t="s">
        <v>619</v>
      </c>
      <c r="R1131" s="11">
        <f>+VLOOKUP(A1131,[1]Hoja2!$A$4:$B$2887,2,FALSE)</f>
        <v>8654400</v>
      </c>
      <c r="S1131" s="11">
        <f t="shared" si="34"/>
        <v>2163600</v>
      </c>
      <c r="T1131" s="19">
        <f t="shared" si="35"/>
        <v>80</v>
      </c>
      <c r="U1131" s="5">
        <v>1</v>
      </c>
      <c r="V1131" s="10" t="s">
        <v>4054</v>
      </c>
    </row>
    <row r="1132" spans="1:22" s="4" customFormat="1" ht="51" x14ac:dyDescent="0.2">
      <c r="A1132" s="5" t="s">
        <v>1750</v>
      </c>
      <c r="B1132" s="5" t="s">
        <v>1750</v>
      </c>
      <c r="C1132" s="5" t="s">
        <v>1790</v>
      </c>
      <c r="D1132" s="6" t="s">
        <v>2383</v>
      </c>
      <c r="E1132" s="18">
        <v>1030610204</v>
      </c>
      <c r="F1132" s="7" t="s">
        <v>578</v>
      </c>
      <c r="G1132" s="8">
        <v>33760</v>
      </c>
      <c r="H1132" s="9" t="s">
        <v>2870</v>
      </c>
      <c r="I1132" s="5" t="s">
        <v>580</v>
      </c>
      <c r="J1132" s="5" t="s">
        <v>2920</v>
      </c>
      <c r="K1132" s="5" t="s">
        <v>2901</v>
      </c>
      <c r="L1132" s="11">
        <v>39538800</v>
      </c>
      <c r="M1132" s="13">
        <v>45373</v>
      </c>
      <c r="N1132" s="13">
        <v>45387</v>
      </c>
      <c r="O1132" s="13">
        <v>45657</v>
      </c>
      <c r="P1132" s="15">
        <v>266</v>
      </c>
      <c r="Q1132" s="11" t="s">
        <v>619</v>
      </c>
      <c r="R1132" s="11">
        <f>+VLOOKUP(A1132,[1]Hoja2!$A$4:$B$2887,2,FALSE)</f>
        <v>39538800</v>
      </c>
      <c r="S1132" s="11">
        <f t="shared" si="34"/>
        <v>0</v>
      </c>
      <c r="T1132" s="19">
        <f t="shared" si="35"/>
        <v>100</v>
      </c>
      <c r="U1132" s="5">
        <v>0</v>
      </c>
      <c r="V1132" s="10" t="s">
        <v>4055</v>
      </c>
    </row>
    <row r="1133" spans="1:22" s="4" customFormat="1" ht="51" x14ac:dyDescent="0.2">
      <c r="A1133" s="5" t="s">
        <v>1751</v>
      </c>
      <c r="B1133" s="5" t="s">
        <v>1751</v>
      </c>
      <c r="C1133" s="5" t="s">
        <v>1790</v>
      </c>
      <c r="D1133" s="6" t="s">
        <v>2384</v>
      </c>
      <c r="E1133" s="18">
        <v>1024569307</v>
      </c>
      <c r="F1133" s="7" t="s">
        <v>578</v>
      </c>
      <c r="G1133" s="8">
        <v>35142</v>
      </c>
      <c r="H1133" s="9" t="s">
        <v>2725</v>
      </c>
      <c r="I1133" s="5" t="s">
        <v>580</v>
      </c>
      <c r="J1133" s="5" t="s">
        <v>2917</v>
      </c>
      <c r="K1133" s="5" t="s">
        <v>596</v>
      </c>
      <c r="L1133" s="11">
        <v>7179150</v>
      </c>
      <c r="M1133" s="13">
        <v>45377</v>
      </c>
      <c r="N1133" s="13">
        <v>45383</v>
      </c>
      <c r="O1133" s="13">
        <v>45473</v>
      </c>
      <c r="P1133" s="15">
        <v>89</v>
      </c>
      <c r="Q1133" s="11" t="s">
        <v>619</v>
      </c>
      <c r="R1133" s="11">
        <f>+VLOOKUP(A1133,[1]Hoja2!$A$4:$B$2887,2,FALSE)</f>
        <v>7179150</v>
      </c>
      <c r="S1133" s="11">
        <f t="shared" si="34"/>
        <v>0</v>
      </c>
      <c r="T1133" s="19">
        <f t="shared" si="35"/>
        <v>100</v>
      </c>
      <c r="U1133" s="5">
        <v>1</v>
      </c>
      <c r="V1133" s="10" t="s">
        <v>4056</v>
      </c>
    </row>
    <row r="1134" spans="1:22" s="4" customFormat="1" ht="63.75" x14ac:dyDescent="0.2">
      <c r="A1134" s="5" t="s">
        <v>1752</v>
      </c>
      <c r="B1134" s="5" t="s">
        <v>1752</v>
      </c>
      <c r="C1134" s="5" t="s">
        <v>1787</v>
      </c>
      <c r="D1134" s="6" t="s">
        <v>2385</v>
      </c>
      <c r="E1134" s="18">
        <v>79887253</v>
      </c>
      <c r="F1134" s="7" t="s">
        <v>578</v>
      </c>
      <c r="G1134" s="8">
        <v>28454</v>
      </c>
      <c r="H1134" s="9" t="s">
        <v>2871</v>
      </c>
      <c r="I1134" s="5" t="s">
        <v>580</v>
      </c>
      <c r="J1134" s="5" t="s">
        <v>604</v>
      </c>
      <c r="K1134" s="5" t="s">
        <v>587</v>
      </c>
      <c r="L1134" s="11">
        <v>35530000</v>
      </c>
      <c r="M1134" s="13">
        <v>45378</v>
      </c>
      <c r="N1134" s="13">
        <v>45391</v>
      </c>
      <c r="O1134" s="13">
        <v>45626</v>
      </c>
      <c r="P1134" s="15">
        <v>231</v>
      </c>
      <c r="Q1134" s="11" t="s">
        <v>619</v>
      </c>
      <c r="R1134" s="11">
        <f>+VLOOKUP(A1134,[1]Hoja2!$A$4:$B$2887,2,FALSE)</f>
        <v>35530000</v>
      </c>
      <c r="S1134" s="11">
        <f t="shared" si="34"/>
        <v>0</v>
      </c>
      <c r="T1134" s="19">
        <f t="shared" si="35"/>
        <v>100</v>
      </c>
      <c r="U1134" s="5">
        <v>0</v>
      </c>
      <c r="V1134" s="10" t="s">
        <v>4057</v>
      </c>
    </row>
    <row r="1135" spans="1:22" s="4" customFormat="1" ht="51" x14ac:dyDescent="0.2">
      <c r="A1135" s="5" t="s">
        <v>1753</v>
      </c>
      <c r="B1135" s="5" t="s">
        <v>1753</v>
      </c>
      <c r="C1135" s="5" t="s">
        <v>1790</v>
      </c>
      <c r="D1135" s="6" t="s">
        <v>2386</v>
      </c>
      <c r="E1135" s="18">
        <v>1001300213</v>
      </c>
      <c r="F1135" s="7" t="s">
        <v>578</v>
      </c>
      <c r="G1135" s="8">
        <v>37713</v>
      </c>
      <c r="H1135" s="9" t="s">
        <v>2859</v>
      </c>
      <c r="I1135" s="5" t="s">
        <v>580</v>
      </c>
      <c r="J1135" s="5" t="s">
        <v>2920</v>
      </c>
      <c r="K1135" s="5" t="s">
        <v>2901</v>
      </c>
      <c r="L1135" s="11">
        <v>19478667</v>
      </c>
      <c r="M1135" s="13">
        <v>45377</v>
      </c>
      <c r="N1135" s="13">
        <v>45378</v>
      </c>
      <c r="O1135" s="13">
        <v>45657</v>
      </c>
      <c r="P1135" s="15">
        <v>274</v>
      </c>
      <c r="Q1135" s="11" t="s">
        <v>619</v>
      </c>
      <c r="R1135" s="11">
        <f>+VLOOKUP(A1135,[1]Hoja2!$A$4:$B$2887,2,FALSE)</f>
        <v>19478667</v>
      </c>
      <c r="S1135" s="11">
        <f t="shared" si="34"/>
        <v>0</v>
      </c>
      <c r="T1135" s="19">
        <f t="shared" si="35"/>
        <v>100</v>
      </c>
      <c r="U1135" s="5">
        <v>0</v>
      </c>
      <c r="V1135" s="10" t="s">
        <v>4058</v>
      </c>
    </row>
    <row r="1136" spans="1:22" s="4" customFormat="1" ht="51" x14ac:dyDescent="0.2">
      <c r="A1136" s="5" t="s">
        <v>1754</v>
      </c>
      <c r="B1136" s="5" t="s">
        <v>1754</v>
      </c>
      <c r="C1136" s="5" t="s">
        <v>1790</v>
      </c>
      <c r="D1136" s="6" t="s">
        <v>54</v>
      </c>
      <c r="E1136" s="18">
        <v>1018419401</v>
      </c>
      <c r="F1136" s="7" t="s">
        <v>578</v>
      </c>
      <c r="G1136" s="8">
        <v>32419</v>
      </c>
      <c r="H1136" s="9" t="s">
        <v>2872</v>
      </c>
      <c r="I1136" s="5" t="s">
        <v>580</v>
      </c>
      <c r="J1136" s="5" t="s">
        <v>2920</v>
      </c>
      <c r="K1136" s="5" t="s">
        <v>2901</v>
      </c>
      <c r="L1136" s="11">
        <v>40851000</v>
      </c>
      <c r="M1136" s="13">
        <v>45377</v>
      </c>
      <c r="N1136" s="13">
        <v>45380</v>
      </c>
      <c r="O1136" s="13">
        <v>45657</v>
      </c>
      <c r="P1136" s="15">
        <v>272</v>
      </c>
      <c r="Q1136" s="11" t="s">
        <v>619</v>
      </c>
      <c r="R1136" s="11">
        <f>+VLOOKUP(A1136,[1]Hoja2!$A$4:$B$2887,2,FALSE)</f>
        <v>40851000</v>
      </c>
      <c r="S1136" s="11">
        <f t="shared" si="34"/>
        <v>0</v>
      </c>
      <c r="T1136" s="19">
        <f t="shared" si="35"/>
        <v>100</v>
      </c>
      <c r="U1136" s="5">
        <v>0</v>
      </c>
      <c r="V1136" s="10" t="s">
        <v>4059</v>
      </c>
    </row>
    <row r="1137" spans="1:22" s="4" customFormat="1" ht="51" x14ac:dyDescent="0.2">
      <c r="A1137" s="5" t="s">
        <v>1755</v>
      </c>
      <c r="B1137" s="5" t="s">
        <v>1755</v>
      </c>
      <c r="C1137" s="5" t="s">
        <v>1790</v>
      </c>
      <c r="D1137" s="6" t="s">
        <v>528</v>
      </c>
      <c r="E1137" s="18">
        <v>1019064290</v>
      </c>
      <c r="F1137" s="7" t="s">
        <v>578</v>
      </c>
      <c r="G1137" s="8">
        <v>33522</v>
      </c>
      <c r="H1137" s="9" t="s">
        <v>2873</v>
      </c>
      <c r="I1137" s="5" t="s">
        <v>580</v>
      </c>
      <c r="J1137" s="5" t="s">
        <v>2924</v>
      </c>
      <c r="K1137" s="5" t="s">
        <v>2903</v>
      </c>
      <c r="L1137" s="11">
        <v>52200000</v>
      </c>
      <c r="M1137" s="13">
        <v>45373</v>
      </c>
      <c r="N1137" s="13">
        <v>45377</v>
      </c>
      <c r="O1137" s="13">
        <v>45657</v>
      </c>
      <c r="P1137" s="15">
        <v>275</v>
      </c>
      <c r="Q1137" s="11" t="s">
        <v>619</v>
      </c>
      <c r="R1137" s="11">
        <f>+VLOOKUP(A1137,[1]Hoja2!$A$4:$B$2887,2,FALSE)</f>
        <v>52200000</v>
      </c>
      <c r="S1137" s="11">
        <f t="shared" si="34"/>
        <v>0</v>
      </c>
      <c r="T1137" s="19">
        <f t="shared" si="35"/>
        <v>100</v>
      </c>
      <c r="U1137" s="5">
        <v>0</v>
      </c>
      <c r="V1137" s="10" t="s">
        <v>4060</v>
      </c>
    </row>
    <row r="1138" spans="1:22" s="4" customFormat="1" ht="51" x14ac:dyDescent="0.2">
      <c r="A1138" s="5" t="s">
        <v>1756</v>
      </c>
      <c r="B1138" s="5" t="s">
        <v>1756</v>
      </c>
      <c r="C1138" s="5" t="s">
        <v>1787</v>
      </c>
      <c r="D1138" s="6" t="s">
        <v>569</v>
      </c>
      <c r="E1138" s="18">
        <v>1014263316</v>
      </c>
      <c r="F1138" s="7" t="s">
        <v>578</v>
      </c>
      <c r="G1138" s="8">
        <v>34750</v>
      </c>
      <c r="H1138" s="9" t="s">
        <v>2874</v>
      </c>
      <c r="I1138" s="5" t="s">
        <v>580</v>
      </c>
      <c r="J1138" s="5" t="s">
        <v>2919</v>
      </c>
      <c r="K1138" s="5" t="s">
        <v>590</v>
      </c>
      <c r="L1138" s="11">
        <v>45000000</v>
      </c>
      <c r="M1138" s="13">
        <v>45377</v>
      </c>
      <c r="N1138" s="13">
        <v>45383</v>
      </c>
      <c r="O1138" s="13">
        <v>45657</v>
      </c>
      <c r="P1138" s="15">
        <v>270</v>
      </c>
      <c r="Q1138" s="11" t="s">
        <v>619</v>
      </c>
      <c r="R1138" s="11">
        <f>+VLOOKUP(A1138,[1]Hoja2!$A$4:$B$2887,2,FALSE)</f>
        <v>45000000</v>
      </c>
      <c r="S1138" s="11">
        <f t="shared" si="34"/>
        <v>0</v>
      </c>
      <c r="T1138" s="19">
        <f t="shared" si="35"/>
        <v>100</v>
      </c>
      <c r="U1138" s="5">
        <v>0</v>
      </c>
      <c r="V1138" s="10" t="s">
        <v>4061</v>
      </c>
    </row>
    <row r="1139" spans="1:22" s="4" customFormat="1" ht="51" x14ac:dyDescent="0.2">
      <c r="A1139" s="5" t="s">
        <v>1757</v>
      </c>
      <c r="B1139" s="5" t="s">
        <v>1757</v>
      </c>
      <c r="C1139" s="5" t="s">
        <v>1787</v>
      </c>
      <c r="D1139" s="6" t="s">
        <v>456</v>
      </c>
      <c r="E1139" s="18">
        <v>1015427392</v>
      </c>
      <c r="F1139" s="7" t="s">
        <v>578</v>
      </c>
      <c r="G1139" s="8">
        <v>33546</v>
      </c>
      <c r="H1139" s="9" t="s">
        <v>2875</v>
      </c>
      <c r="I1139" s="5" t="s">
        <v>580</v>
      </c>
      <c r="J1139" s="5" t="s">
        <v>2919</v>
      </c>
      <c r="K1139" s="5" t="s">
        <v>590</v>
      </c>
      <c r="L1139" s="11">
        <v>44100000</v>
      </c>
      <c r="M1139" s="13">
        <v>45377</v>
      </c>
      <c r="N1139" s="13">
        <v>45383</v>
      </c>
      <c r="O1139" s="13">
        <v>45657</v>
      </c>
      <c r="P1139" s="15">
        <v>270</v>
      </c>
      <c r="Q1139" s="11" t="s">
        <v>619</v>
      </c>
      <c r="R1139" s="11">
        <f>+VLOOKUP(A1139,[1]Hoja2!$A$4:$B$2887,2,FALSE)</f>
        <v>44100000</v>
      </c>
      <c r="S1139" s="11">
        <f t="shared" si="34"/>
        <v>0</v>
      </c>
      <c r="T1139" s="19">
        <f t="shared" si="35"/>
        <v>100</v>
      </c>
      <c r="U1139" s="5">
        <v>0</v>
      </c>
      <c r="V1139" s="10" t="s">
        <v>4062</v>
      </c>
    </row>
    <row r="1140" spans="1:22" s="4" customFormat="1" ht="51" x14ac:dyDescent="0.2">
      <c r="A1140" s="5" t="s">
        <v>1758</v>
      </c>
      <c r="B1140" s="5" t="s">
        <v>1758</v>
      </c>
      <c r="C1140" s="5" t="s">
        <v>1787</v>
      </c>
      <c r="D1140" s="6" t="s">
        <v>2387</v>
      </c>
      <c r="E1140" s="18">
        <v>53028154</v>
      </c>
      <c r="F1140" s="7" t="s">
        <v>578</v>
      </c>
      <c r="G1140" s="8">
        <v>30884</v>
      </c>
      <c r="H1140" s="9" t="s">
        <v>2876</v>
      </c>
      <c r="I1140" s="5" t="s">
        <v>580</v>
      </c>
      <c r="J1140" s="5" t="s">
        <v>2919</v>
      </c>
      <c r="K1140" s="5" t="s">
        <v>590</v>
      </c>
      <c r="L1140" s="11">
        <v>44412500</v>
      </c>
      <c r="M1140" s="13">
        <v>45378</v>
      </c>
      <c r="N1140" s="13">
        <v>45380</v>
      </c>
      <c r="O1140" s="13">
        <v>45638</v>
      </c>
      <c r="P1140" s="15">
        <v>253</v>
      </c>
      <c r="Q1140" s="11" t="s">
        <v>619</v>
      </c>
      <c r="R1140" s="11">
        <f>+VLOOKUP(A1140,[1]Hoja2!$A$4:$B$2887,2,FALSE)</f>
        <v>44412500</v>
      </c>
      <c r="S1140" s="11">
        <f t="shared" si="34"/>
        <v>0</v>
      </c>
      <c r="T1140" s="19">
        <f t="shared" si="35"/>
        <v>100</v>
      </c>
      <c r="U1140" s="5">
        <v>0</v>
      </c>
      <c r="V1140" s="10" t="s">
        <v>4063</v>
      </c>
    </row>
    <row r="1141" spans="1:22" s="4" customFormat="1" ht="51" x14ac:dyDescent="0.2">
      <c r="A1141" s="5" t="s">
        <v>1759</v>
      </c>
      <c r="B1141" s="5" t="s">
        <v>1759</v>
      </c>
      <c r="C1141" s="5" t="s">
        <v>1787</v>
      </c>
      <c r="D1141" s="6" t="s">
        <v>2388</v>
      </c>
      <c r="E1141" s="18">
        <v>1014294174</v>
      </c>
      <c r="F1141" s="7" t="s">
        <v>578</v>
      </c>
      <c r="G1141" s="8">
        <v>35785</v>
      </c>
      <c r="H1141" s="9" t="s">
        <v>2822</v>
      </c>
      <c r="I1141" s="5" t="s">
        <v>580</v>
      </c>
      <c r="J1141" s="5" t="s">
        <v>2917</v>
      </c>
      <c r="K1141" s="5" t="s">
        <v>596</v>
      </c>
      <c r="L1141" s="11">
        <v>7213635</v>
      </c>
      <c r="M1141" s="13">
        <v>45377</v>
      </c>
      <c r="N1141" s="13">
        <v>45383</v>
      </c>
      <c r="O1141" s="13">
        <v>45473</v>
      </c>
      <c r="P1141" s="15">
        <v>89</v>
      </c>
      <c r="Q1141" s="11" t="s">
        <v>619</v>
      </c>
      <c r="R1141" s="11">
        <f>+VLOOKUP(A1141,[1]Hoja2!$A$4:$B$2887,2,FALSE)</f>
        <v>7213635</v>
      </c>
      <c r="S1141" s="11">
        <f t="shared" si="34"/>
        <v>0</v>
      </c>
      <c r="T1141" s="19">
        <f t="shared" si="35"/>
        <v>100</v>
      </c>
      <c r="U1141" s="5">
        <v>0</v>
      </c>
      <c r="V1141" s="10" t="s">
        <v>4064</v>
      </c>
    </row>
    <row r="1142" spans="1:22" s="4" customFormat="1" ht="51" x14ac:dyDescent="0.2">
      <c r="A1142" s="5" t="s">
        <v>1760</v>
      </c>
      <c r="B1142" s="5" t="s">
        <v>1760</v>
      </c>
      <c r="C1142" s="5" t="s">
        <v>1787</v>
      </c>
      <c r="D1142" s="6" t="s">
        <v>2389</v>
      </c>
      <c r="E1142" s="18">
        <v>1026567831</v>
      </c>
      <c r="F1142" s="7" t="s">
        <v>578</v>
      </c>
      <c r="G1142" s="8">
        <v>33402</v>
      </c>
      <c r="H1142" s="9" t="s">
        <v>2877</v>
      </c>
      <c r="I1142" s="5" t="s">
        <v>580</v>
      </c>
      <c r="J1142" s="5" t="s">
        <v>2920</v>
      </c>
      <c r="K1142" s="5" t="s">
        <v>2901</v>
      </c>
      <c r="L1142" s="11">
        <v>45468000</v>
      </c>
      <c r="M1142" s="13">
        <v>45377</v>
      </c>
      <c r="N1142" s="13">
        <v>45378</v>
      </c>
      <c r="O1142" s="13">
        <v>45657</v>
      </c>
      <c r="P1142" s="15">
        <v>274</v>
      </c>
      <c r="Q1142" s="11" t="s">
        <v>619</v>
      </c>
      <c r="R1142" s="11">
        <f>+VLOOKUP(A1142,[1]Hoja2!$A$4:$B$2887,2,FALSE)</f>
        <v>45468000</v>
      </c>
      <c r="S1142" s="11">
        <f t="shared" si="34"/>
        <v>0</v>
      </c>
      <c r="T1142" s="19">
        <f t="shared" si="35"/>
        <v>100</v>
      </c>
      <c r="U1142" s="5">
        <v>0</v>
      </c>
      <c r="V1142" s="10" t="s">
        <v>4065</v>
      </c>
    </row>
    <row r="1143" spans="1:22" s="4" customFormat="1" ht="51" x14ac:dyDescent="0.2">
      <c r="A1143" s="5" t="s">
        <v>1761</v>
      </c>
      <c r="B1143" s="5" t="s">
        <v>1761</v>
      </c>
      <c r="C1143" s="5" t="s">
        <v>1787</v>
      </c>
      <c r="D1143" s="6" t="s">
        <v>194</v>
      </c>
      <c r="E1143" s="18">
        <v>1016075179</v>
      </c>
      <c r="F1143" s="7" t="s">
        <v>578</v>
      </c>
      <c r="G1143" s="8">
        <v>34791</v>
      </c>
      <c r="H1143" s="9" t="s">
        <v>2878</v>
      </c>
      <c r="I1143" s="5" t="s">
        <v>580</v>
      </c>
      <c r="J1143" s="5" t="s">
        <v>2924</v>
      </c>
      <c r="K1143" s="5" t="s">
        <v>2903</v>
      </c>
      <c r="L1143" s="11">
        <v>83520000</v>
      </c>
      <c r="M1143" s="13">
        <v>45377</v>
      </c>
      <c r="N1143" s="13">
        <v>45383</v>
      </c>
      <c r="O1143" s="13">
        <v>45657</v>
      </c>
      <c r="P1143" s="15">
        <v>270</v>
      </c>
      <c r="Q1143" s="11" t="s">
        <v>619</v>
      </c>
      <c r="R1143" s="11">
        <f>+VLOOKUP(A1143,[1]Hoja2!$A$4:$B$2887,2,FALSE)</f>
        <v>83520000</v>
      </c>
      <c r="S1143" s="11">
        <f t="shared" si="34"/>
        <v>0</v>
      </c>
      <c r="T1143" s="19">
        <f t="shared" si="35"/>
        <v>100</v>
      </c>
      <c r="U1143" s="5">
        <v>0</v>
      </c>
      <c r="V1143" s="10" t="s">
        <v>4066</v>
      </c>
    </row>
    <row r="1144" spans="1:22" s="4" customFormat="1" ht="51" x14ac:dyDescent="0.2">
      <c r="A1144" s="5" t="s">
        <v>1762</v>
      </c>
      <c r="B1144" s="5" t="s">
        <v>1762</v>
      </c>
      <c r="C1144" s="5" t="s">
        <v>1787</v>
      </c>
      <c r="D1144" s="6" t="s">
        <v>2390</v>
      </c>
      <c r="E1144" s="18">
        <v>1014213866</v>
      </c>
      <c r="F1144" s="7" t="s">
        <v>578</v>
      </c>
      <c r="G1144" s="8">
        <v>33119</v>
      </c>
      <c r="H1144" s="9" t="s">
        <v>2879</v>
      </c>
      <c r="I1144" s="5" t="s">
        <v>580</v>
      </c>
      <c r="J1144" s="5" t="s">
        <v>2919</v>
      </c>
      <c r="K1144" s="5" t="s">
        <v>590</v>
      </c>
      <c r="L1144" s="11">
        <v>44412500</v>
      </c>
      <c r="M1144" s="13">
        <v>45378</v>
      </c>
      <c r="N1144" s="13">
        <v>45378</v>
      </c>
      <c r="O1144" s="13">
        <v>45638</v>
      </c>
      <c r="P1144" s="15">
        <v>255</v>
      </c>
      <c r="Q1144" s="11" t="s">
        <v>619</v>
      </c>
      <c r="R1144" s="11">
        <f>+VLOOKUP(A1144,[1]Hoja2!$A$4:$B$2887,2,FALSE)</f>
        <v>44412500</v>
      </c>
      <c r="S1144" s="11">
        <f t="shared" si="34"/>
        <v>0</v>
      </c>
      <c r="T1144" s="19">
        <f t="shared" si="35"/>
        <v>100</v>
      </c>
      <c r="U1144" s="5">
        <v>0</v>
      </c>
      <c r="V1144" s="10" t="s">
        <v>4067</v>
      </c>
    </row>
    <row r="1145" spans="1:22" s="4" customFormat="1" ht="51" x14ac:dyDescent="0.2">
      <c r="A1145" s="5" t="s">
        <v>1763</v>
      </c>
      <c r="B1145" s="5" t="s">
        <v>1763</v>
      </c>
      <c r="C1145" s="5" t="s">
        <v>1790</v>
      </c>
      <c r="D1145" s="6" t="s">
        <v>2391</v>
      </c>
      <c r="E1145" s="18">
        <v>79870343</v>
      </c>
      <c r="F1145" s="7" t="s">
        <v>578</v>
      </c>
      <c r="G1145" s="8">
        <v>27230</v>
      </c>
      <c r="H1145" s="9" t="s">
        <v>2880</v>
      </c>
      <c r="I1145" s="5" t="s">
        <v>580</v>
      </c>
      <c r="J1145" s="5" t="s">
        <v>602</v>
      </c>
      <c r="K1145" s="5" t="s">
        <v>585</v>
      </c>
      <c r="L1145" s="11">
        <v>32806667</v>
      </c>
      <c r="M1145" s="13">
        <v>45378</v>
      </c>
      <c r="N1145" s="13">
        <v>45391</v>
      </c>
      <c r="O1145" s="13">
        <v>45627</v>
      </c>
      <c r="P1145" s="15">
        <v>232</v>
      </c>
      <c r="Q1145" s="11" t="s">
        <v>619</v>
      </c>
      <c r="R1145" s="11">
        <f>+VLOOKUP(A1145,[1]Hoja2!$A$4:$B$2887,2,FALSE)</f>
        <v>32806667</v>
      </c>
      <c r="S1145" s="11">
        <f t="shared" si="34"/>
        <v>0</v>
      </c>
      <c r="T1145" s="19">
        <f t="shared" si="35"/>
        <v>100</v>
      </c>
      <c r="U1145" s="5">
        <v>0</v>
      </c>
      <c r="V1145" s="10" t="s">
        <v>4068</v>
      </c>
    </row>
    <row r="1146" spans="1:22" s="4" customFormat="1" ht="51" x14ac:dyDescent="0.2">
      <c r="A1146" s="5" t="s">
        <v>1764</v>
      </c>
      <c r="B1146" s="5" t="s">
        <v>1764</v>
      </c>
      <c r="C1146" s="5" t="s">
        <v>1787</v>
      </c>
      <c r="D1146" s="6" t="s">
        <v>2392</v>
      </c>
      <c r="E1146" s="18">
        <v>1019053382</v>
      </c>
      <c r="F1146" s="7" t="s">
        <v>578</v>
      </c>
      <c r="G1146" s="8">
        <v>33189</v>
      </c>
      <c r="H1146" s="9" t="s">
        <v>2881</v>
      </c>
      <c r="I1146" s="5" t="s">
        <v>580</v>
      </c>
      <c r="J1146" s="5" t="s">
        <v>602</v>
      </c>
      <c r="K1146" s="5" t="s">
        <v>585</v>
      </c>
      <c r="L1146" s="11">
        <v>50526000</v>
      </c>
      <c r="M1146" s="13">
        <v>45378</v>
      </c>
      <c r="N1146" s="13">
        <v>45390</v>
      </c>
      <c r="O1146" s="13">
        <v>45658</v>
      </c>
      <c r="P1146" s="15">
        <v>263</v>
      </c>
      <c r="Q1146" s="11" t="s">
        <v>619</v>
      </c>
      <c r="R1146" s="11">
        <f>+VLOOKUP(A1146,[1]Hoja2!$A$4:$B$2887,2,FALSE)</f>
        <v>50526000</v>
      </c>
      <c r="S1146" s="11">
        <f t="shared" si="34"/>
        <v>0</v>
      </c>
      <c r="T1146" s="19">
        <f t="shared" si="35"/>
        <v>100</v>
      </c>
      <c r="U1146" s="5">
        <v>2</v>
      </c>
      <c r="V1146" s="10" t="s">
        <v>4069</v>
      </c>
    </row>
    <row r="1147" spans="1:22" s="4" customFormat="1" ht="51" x14ac:dyDescent="0.2">
      <c r="A1147" s="5" t="s">
        <v>1765</v>
      </c>
      <c r="B1147" s="5" t="s">
        <v>1765</v>
      </c>
      <c r="C1147" s="5" t="s">
        <v>1790</v>
      </c>
      <c r="D1147" s="6" t="s">
        <v>2393</v>
      </c>
      <c r="E1147" s="18">
        <v>1020744645</v>
      </c>
      <c r="F1147" s="7" t="s">
        <v>578</v>
      </c>
      <c r="G1147" s="8">
        <v>32731</v>
      </c>
      <c r="H1147" s="9" t="s">
        <v>2882</v>
      </c>
      <c r="I1147" s="5" t="s">
        <v>580</v>
      </c>
      <c r="J1147" s="5" t="s">
        <v>605</v>
      </c>
      <c r="K1147" s="5" t="s">
        <v>585</v>
      </c>
      <c r="L1147" s="11">
        <v>42364000</v>
      </c>
      <c r="M1147" s="13">
        <v>45378</v>
      </c>
      <c r="N1147" s="13">
        <v>45379</v>
      </c>
      <c r="O1147" s="13">
        <v>45657</v>
      </c>
      <c r="P1147" s="15">
        <v>273</v>
      </c>
      <c r="Q1147" s="11" t="s">
        <v>619</v>
      </c>
      <c r="R1147" s="11">
        <f>+VLOOKUP(A1147,[1]Hoja2!$A$4:$B$2887,2,FALSE)</f>
        <v>42364000</v>
      </c>
      <c r="S1147" s="11">
        <f t="shared" si="34"/>
        <v>0</v>
      </c>
      <c r="T1147" s="19">
        <f t="shared" si="35"/>
        <v>100</v>
      </c>
      <c r="U1147" s="5">
        <v>0</v>
      </c>
      <c r="V1147" s="10" t="s">
        <v>4070</v>
      </c>
    </row>
    <row r="1148" spans="1:22" s="4" customFormat="1" ht="51" x14ac:dyDescent="0.2">
      <c r="A1148" s="5" t="s">
        <v>1766</v>
      </c>
      <c r="B1148" s="5" t="s">
        <v>1766</v>
      </c>
      <c r="C1148" s="5" t="s">
        <v>1787</v>
      </c>
      <c r="D1148" s="6" t="s">
        <v>2394</v>
      </c>
      <c r="E1148" s="18">
        <v>53064547</v>
      </c>
      <c r="F1148" s="7" t="s">
        <v>578</v>
      </c>
      <c r="G1148" s="8">
        <v>30897</v>
      </c>
      <c r="H1148" s="9" t="s">
        <v>2883</v>
      </c>
      <c r="I1148" s="5" t="s">
        <v>580</v>
      </c>
      <c r="J1148" s="5" t="s">
        <v>2920</v>
      </c>
      <c r="K1148" s="5" t="s">
        <v>2901</v>
      </c>
      <c r="L1148" s="11">
        <v>58500000</v>
      </c>
      <c r="M1148" s="13">
        <v>45378</v>
      </c>
      <c r="N1148" s="13">
        <v>45380</v>
      </c>
      <c r="O1148" s="13">
        <v>45656</v>
      </c>
      <c r="P1148" s="15">
        <v>271</v>
      </c>
      <c r="Q1148" s="11" t="s">
        <v>619</v>
      </c>
      <c r="R1148" s="11">
        <f>+VLOOKUP(A1148,[1]Hoja2!$A$4:$B$2887,2,FALSE)</f>
        <v>58500000</v>
      </c>
      <c r="S1148" s="11">
        <f t="shared" si="34"/>
        <v>0</v>
      </c>
      <c r="T1148" s="19">
        <f t="shared" si="35"/>
        <v>100</v>
      </c>
      <c r="U1148" s="5">
        <v>1</v>
      </c>
      <c r="V1148" s="10" t="s">
        <v>4071</v>
      </c>
    </row>
    <row r="1149" spans="1:22" s="4" customFormat="1" ht="51" x14ac:dyDescent="0.2">
      <c r="A1149" s="5" t="s">
        <v>1767</v>
      </c>
      <c r="B1149" s="5" t="s">
        <v>1767</v>
      </c>
      <c r="C1149" s="5" t="s">
        <v>1790</v>
      </c>
      <c r="D1149" s="6" t="s">
        <v>2395</v>
      </c>
      <c r="E1149" s="18">
        <v>1022421439</v>
      </c>
      <c r="F1149" s="7" t="s">
        <v>578</v>
      </c>
      <c r="G1149" s="8">
        <v>35384</v>
      </c>
      <c r="H1149" s="9" t="s">
        <v>2884</v>
      </c>
      <c r="I1149" s="5" t="s">
        <v>580</v>
      </c>
      <c r="J1149" s="5" t="s">
        <v>2923</v>
      </c>
      <c r="K1149" s="5" t="s">
        <v>588</v>
      </c>
      <c r="L1149" s="11">
        <v>67500000</v>
      </c>
      <c r="M1149" s="13">
        <v>45378</v>
      </c>
      <c r="N1149" s="13">
        <v>45384</v>
      </c>
      <c r="O1149" s="13">
        <v>45657</v>
      </c>
      <c r="P1149" s="15">
        <v>269</v>
      </c>
      <c r="Q1149" s="11" t="s">
        <v>619</v>
      </c>
      <c r="R1149" s="11">
        <f>+VLOOKUP(A1149,[1]Hoja2!$A$4:$B$2887,2,FALSE)</f>
        <v>67500000</v>
      </c>
      <c r="S1149" s="11">
        <f t="shared" si="34"/>
        <v>0</v>
      </c>
      <c r="T1149" s="19">
        <f t="shared" si="35"/>
        <v>100</v>
      </c>
      <c r="U1149" s="5">
        <v>0</v>
      </c>
      <c r="V1149" s="10" t="s">
        <v>4072</v>
      </c>
    </row>
    <row r="1150" spans="1:22" s="4" customFormat="1" ht="51" x14ac:dyDescent="0.2">
      <c r="A1150" s="5" t="s">
        <v>1768</v>
      </c>
      <c r="B1150" s="5" t="s">
        <v>1768</v>
      </c>
      <c r="C1150" s="5" t="s">
        <v>1790</v>
      </c>
      <c r="D1150" s="6" t="s">
        <v>2396</v>
      </c>
      <c r="E1150" s="18">
        <v>79496484</v>
      </c>
      <c r="F1150" s="7" t="s">
        <v>578</v>
      </c>
      <c r="G1150" s="8">
        <v>25307</v>
      </c>
      <c r="H1150" s="9" t="s">
        <v>2885</v>
      </c>
      <c r="I1150" s="5" t="s">
        <v>580</v>
      </c>
      <c r="J1150" s="5" t="s">
        <v>2924</v>
      </c>
      <c r="K1150" s="5" t="s">
        <v>2903</v>
      </c>
      <c r="L1150" s="11">
        <v>52200000</v>
      </c>
      <c r="M1150" s="13">
        <v>45378</v>
      </c>
      <c r="N1150" s="13">
        <v>45384</v>
      </c>
      <c r="O1150" s="13">
        <v>45657</v>
      </c>
      <c r="P1150" s="15">
        <v>269</v>
      </c>
      <c r="Q1150" s="11" t="s">
        <v>619</v>
      </c>
      <c r="R1150" s="11">
        <f>+VLOOKUP(A1150,[1]Hoja2!$A$4:$B$2887,2,FALSE)</f>
        <v>52200000</v>
      </c>
      <c r="S1150" s="11">
        <f t="shared" si="34"/>
        <v>0</v>
      </c>
      <c r="T1150" s="19">
        <f t="shared" si="35"/>
        <v>100</v>
      </c>
      <c r="U1150" s="5">
        <v>0</v>
      </c>
      <c r="V1150" s="10" t="s">
        <v>4073</v>
      </c>
    </row>
    <row r="1151" spans="1:22" s="4" customFormat="1" ht="51" x14ac:dyDescent="0.2">
      <c r="A1151" s="5" t="s">
        <v>1769</v>
      </c>
      <c r="B1151" s="5" t="s">
        <v>1769</v>
      </c>
      <c r="C1151" s="5" t="s">
        <v>1787</v>
      </c>
      <c r="D1151" s="6" t="s">
        <v>2397</v>
      </c>
      <c r="E1151" s="18">
        <v>79981266</v>
      </c>
      <c r="F1151" s="7" t="s">
        <v>578</v>
      </c>
      <c r="G1151" s="8">
        <v>28897</v>
      </c>
      <c r="H1151" s="9" t="s">
        <v>2886</v>
      </c>
      <c r="I1151" s="5" t="s">
        <v>580</v>
      </c>
      <c r="J1151" s="5" t="s">
        <v>2925</v>
      </c>
      <c r="K1151" s="5" t="s">
        <v>2904</v>
      </c>
      <c r="L1151" s="11">
        <v>57817600</v>
      </c>
      <c r="M1151" s="13">
        <v>45378</v>
      </c>
      <c r="N1151" s="13">
        <v>45384</v>
      </c>
      <c r="O1151" s="13">
        <v>45619</v>
      </c>
      <c r="P1151" s="15">
        <v>231</v>
      </c>
      <c r="Q1151" s="11" t="s">
        <v>619</v>
      </c>
      <c r="R1151" s="11">
        <f>+VLOOKUP(A1151,[1]Hoja2!$A$4:$B$2887,2,FALSE)</f>
        <v>57817600</v>
      </c>
      <c r="S1151" s="11">
        <f t="shared" si="34"/>
        <v>0</v>
      </c>
      <c r="T1151" s="19">
        <f t="shared" si="35"/>
        <v>100</v>
      </c>
      <c r="U1151" s="5">
        <v>0</v>
      </c>
      <c r="V1151" s="10" t="s">
        <v>4074</v>
      </c>
    </row>
    <row r="1152" spans="1:22" s="4" customFormat="1" ht="51" x14ac:dyDescent="0.2">
      <c r="A1152" s="5" t="s">
        <v>1770</v>
      </c>
      <c r="B1152" s="5" t="s">
        <v>1770</v>
      </c>
      <c r="C1152" s="5" t="s">
        <v>1787</v>
      </c>
      <c r="D1152" s="6" t="s">
        <v>2398</v>
      </c>
      <c r="E1152" s="18">
        <v>1075213427</v>
      </c>
      <c r="F1152" s="7" t="s">
        <v>578</v>
      </c>
      <c r="G1152" s="8">
        <v>31625</v>
      </c>
      <c r="H1152" s="9" t="s">
        <v>2887</v>
      </c>
      <c r="I1152" s="5" t="s">
        <v>580</v>
      </c>
      <c r="J1152" s="5" t="s">
        <v>2925</v>
      </c>
      <c r="K1152" s="5" t="s">
        <v>2904</v>
      </c>
      <c r="L1152" s="11">
        <v>63000000</v>
      </c>
      <c r="M1152" s="13">
        <v>45378</v>
      </c>
      <c r="N1152" s="13">
        <v>45383</v>
      </c>
      <c r="O1152" s="13">
        <v>45657</v>
      </c>
      <c r="P1152" s="15">
        <v>270</v>
      </c>
      <c r="Q1152" s="11" t="s">
        <v>619</v>
      </c>
      <c r="R1152" s="11">
        <f>+VLOOKUP(A1152,[1]Hoja2!$A$4:$B$2887,2,FALSE)</f>
        <v>63000000</v>
      </c>
      <c r="S1152" s="11">
        <f t="shared" si="34"/>
        <v>0</v>
      </c>
      <c r="T1152" s="19">
        <f t="shared" si="35"/>
        <v>100</v>
      </c>
      <c r="U1152" s="5">
        <v>0</v>
      </c>
      <c r="V1152" s="10" t="s">
        <v>4075</v>
      </c>
    </row>
    <row r="1153" spans="1:22" s="4" customFormat="1" ht="51" x14ac:dyDescent="0.2">
      <c r="A1153" s="5" t="s">
        <v>1771</v>
      </c>
      <c r="B1153" s="5" t="s">
        <v>1771</v>
      </c>
      <c r="C1153" s="5" t="s">
        <v>1787</v>
      </c>
      <c r="D1153" s="6" t="s">
        <v>2399</v>
      </c>
      <c r="E1153" s="18">
        <v>1020733716</v>
      </c>
      <c r="F1153" s="7" t="s">
        <v>578</v>
      </c>
      <c r="G1153" s="8">
        <v>32315</v>
      </c>
      <c r="H1153" s="9" t="s">
        <v>2888</v>
      </c>
      <c r="I1153" s="5" t="s">
        <v>580</v>
      </c>
      <c r="J1153" s="5" t="s">
        <v>2919</v>
      </c>
      <c r="K1153" s="5" t="s">
        <v>590</v>
      </c>
      <c r="L1153" s="11">
        <v>48600000</v>
      </c>
      <c r="M1153" s="13">
        <v>45378</v>
      </c>
      <c r="N1153" s="13">
        <v>45383</v>
      </c>
      <c r="O1153" s="13">
        <v>45657</v>
      </c>
      <c r="P1153" s="15">
        <v>270</v>
      </c>
      <c r="Q1153" s="11" t="s">
        <v>619</v>
      </c>
      <c r="R1153" s="11">
        <f>+VLOOKUP(A1153,[1]Hoja2!$A$4:$B$2887,2,FALSE)</f>
        <v>48600000</v>
      </c>
      <c r="S1153" s="11">
        <f t="shared" si="34"/>
        <v>0</v>
      </c>
      <c r="T1153" s="19">
        <f t="shared" si="35"/>
        <v>100</v>
      </c>
      <c r="U1153" s="5">
        <v>0</v>
      </c>
      <c r="V1153" s="10" t="s">
        <v>4076</v>
      </c>
    </row>
    <row r="1154" spans="1:22" s="4" customFormat="1" ht="63.75" x14ac:dyDescent="0.2">
      <c r="A1154" s="5" t="s">
        <v>1772</v>
      </c>
      <c r="B1154" s="5" t="s">
        <v>1772</v>
      </c>
      <c r="C1154" s="5" t="s">
        <v>1790</v>
      </c>
      <c r="D1154" s="6" t="s">
        <v>2400</v>
      </c>
      <c r="E1154" s="18">
        <v>1032449438</v>
      </c>
      <c r="F1154" s="7" t="s">
        <v>578</v>
      </c>
      <c r="G1154" s="8">
        <v>33718</v>
      </c>
      <c r="H1154" s="9" t="s">
        <v>2889</v>
      </c>
      <c r="I1154" s="5" t="s">
        <v>580</v>
      </c>
      <c r="J1154" s="5" t="s">
        <v>2919</v>
      </c>
      <c r="K1154" s="5" t="s">
        <v>590</v>
      </c>
      <c r="L1154" s="11">
        <v>45900000</v>
      </c>
      <c r="M1154" s="13">
        <v>45378</v>
      </c>
      <c r="N1154" s="13">
        <v>45383</v>
      </c>
      <c r="O1154" s="13">
        <v>45657</v>
      </c>
      <c r="P1154" s="15">
        <v>270</v>
      </c>
      <c r="Q1154" s="11" t="s">
        <v>619</v>
      </c>
      <c r="R1154" s="11">
        <f>+VLOOKUP(A1154,[1]Hoja2!$A$4:$B$2887,2,FALSE)</f>
        <v>45900000</v>
      </c>
      <c r="S1154" s="11">
        <f t="shared" si="34"/>
        <v>0</v>
      </c>
      <c r="T1154" s="19">
        <f t="shared" si="35"/>
        <v>100</v>
      </c>
      <c r="U1154" s="5">
        <v>0</v>
      </c>
      <c r="V1154" s="10" t="s">
        <v>4077</v>
      </c>
    </row>
    <row r="1155" spans="1:22" s="4" customFormat="1" ht="51" x14ac:dyDescent="0.2">
      <c r="A1155" s="5" t="s">
        <v>1773</v>
      </c>
      <c r="B1155" s="5" t="s">
        <v>1773</v>
      </c>
      <c r="C1155" s="5" t="s">
        <v>1787</v>
      </c>
      <c r="D1155" s="6" t="s">
        <v>2401</v>
      </c>
      <c r="E1155" s="18">
        <v>1010219548</v>
      </c>
      <c r="F1155" s="7" t="s">
        <v>578</v>
      </c>
      <c r="G1155" s="8">
        <v>34721</v>
      </c>
      <c r="H1155" s="9" t="s">
        <v>2890</v>
      </c>
      <c r="I1155" s="5" t="s">
        <v>580</v>
      </c>
      <c r="J1155" s="5" t="s">
        <v>2920</v>
      </c>
      <c r="K1155" s="5" t="s">
        <v>2901</v>
      </c>
      <c r="L1155" s="11">
        <v>98820000</v>
      </c>
      <c r="M1155" s="13">
        <v>45378</v>
      </c>
      <c r="N1155" s="13">
        <v>45384</v>
      </c>
      <c r="O1155" s="13">
        <v>45657</v>
      </c>
      <c r="P1155" s="15">
        <v>269</v>
      </c>
      <c r="Q1155" s="11" t="s">
        <v>619</v>
      </c>
      <c r="R1155" s="11">
        <f>+VLOOKUP(A1155,[1]Hoja2!$A$4:$B$2887,2,FALSE)</f>
        <v>25986000</v>
      </c>
      <c r="S1155" s="11">
        <f t="shared" si="34"/>
        <v>72834000</v>
      </c>
      <c r="T1155" s="19">
        <f t="shared" si="35"/>
        <v>26.296296296296298</v>
      </c>
      <c r="U1155" s="5">
        <v>1</v>
      </c>
      <c r="V1155" s="10" t="s">
        <v>4078</v>
      </c>
    </row>
    <row r="1156" spans="1:22" s="4" customFormat="1" ht="76.5" x14ac:dyDescent="0.2">
      <c r="A1156" s="5">
        <v>124135</v>
      </c>
      <c r="B1156" s="5">
        <v>124135</v>
      </c>
      <c r="C1156" s="5" t="s">
        <v>575</v>
      </c>
      <c r="D1156" s="6" t="s">
        <v>2402</v>
      </c>
      <c r="E1156" s="18">
        <v>800209890</v>
      </c>
      <c r="F1156" s="7" t="s">
        <v>578</v>
      </c>
      <c r="G1156" s="8" t="s">
        <v>579</v>
      </c>
      <c r="H1156" s="9" t="s">
        <v>2891</v>
      </c>
      <c r="I1156" s="5" t="s">
        <v>583</v>
      </c>
      <c r="J1156" s="5" t="s">
        <v>617</v>
      </c>
      <c r="K1156" s="5" t="s">
        <v>600</v>
      </c>
      <c r="L1156" s="11">
        <v>312812.86</v>
      </c>
      <c r="M1156" s="13">
        <v>45327</v>
      </c>
      <c r="N1156" s="13">
        <v>45327</v>
      </c>
      <c r="O1156" s="13">
        <v>45351</v>
      </c>
      <c r="P1156" s="15">
        <v>24</v>
      </c>
      <c r="Q1156" s="11" t="s">
        <v>619</v>
      </c>
      <c r="R1156" s="11">
        <f t="shared" ref="R1156:R1161" si="36">+L1156</f>
        <v>312812.86</v>
      </c>
      <c r="S1156" s="11">
        <f t="shared" ref="S1156:S1163" si="37">+L1156-R1156</f>
        <v>0</v>
      </c>
      <c r="T1156" s="19">
        <f t="shared" si="35"/>
        <v>100</v>
      </c>
      <c r="U1156" s="5">
        <v>0</v>
      </c>
      <c r="V1156" s="10" t="s">
        <v>4079</v>
      </c>
    </row>
    <row r="1157" spans="1:22" s="4" customFormat="1" ht="76.5" x14ac:dyDescent="0.2">
      <c r="A1157" s="5">
        <v>124136</v>
      </c>
      <c r="B1157" s="5">
        <v>124136</v>
      </c>
      <c r="C1157" s="5" t="s">
        <v>575</v>
      </c>
      <c r="D1157" s="6" t="s">
        <v>2403</v>
      </c>
      <c r="E1157" s="18">
        <v>900199958</v>
      </c>
      <c r="F1157" s="7" t="s">
        <v>578</v>
      </c>
      <c r="G1157" s="8" t="s">
        <v>579</v>
      </c>
      <c r="H1157" s="9" t="s">
        <v>2891</v>
      </c>
      <c r="I1157" s="5" t="s">
        <v>583</v>
      </c>
      <c r="J1157" s="5" t="s">
        <v>617</v>
      </c>
      <c r="K1157" s="5" t="s">
        <v>600</v>
      </c>
      <c r="L1157" s="11">
        <v>1711080.17</v>
      </c>
      <c r="M1157" s="13">
        <v>45327</v>
      </c>
      <c r="N1157" s="13">
        <v>45327</v>
      </c>
      <c r="O1157" s="13">
        <v>45351</v>
      </c>
      <c r="P1157" s="15">
        <v>24</v>
      </c>
      <c r="Q1157" s="11" t="s">
        <v>619</v>
      </c>
      <c r="R1157" s="11">
        <f t="shared" si="36"/>
        <v>1711080.17</v>
      </c>
      <c r="S1157" s="11">
        <f t="shared" si="37"/>
        <v>0</v>
      </c>
      <c r="T1157" s="19">
        <f t="shared" ref="T1157:T1163" si="38">IF(S1157="0","0",+R1157*100/L1157)</f>
        <v>100</v>
      </c>
      <c r="U1157" s="5">
        <v>0</v>
      </c>
      <c r="V1157" s="10" t="s">
        <v>4080</v>
      </c>
    </row>
    <row r="1158" spans="1:22" s="4" customFormat="1" ht="76.5" x14ac:dyDescent="0.2">
      <c r="A1158" s="5">
        <v>124137</v>
      </c>
      <c r="B1158" s="5">
        <v>124137</v>
      </c>
      <c r="C1158" s="5" t="s">
        <v>575</v>
      </c>
      <c r="D1158" s="6" t="s">
        <v>2404</v>
      </c>
      <c r="E1158" s="18">
        <v>52430291</v>
      </c>
      <c r="F1158" s="7" t="s">
        <v>578</v>
      </c>
      <c r="G1158" s="8" t="s">
        <v>579</v>
      </c>
      <c r="H1158" s="9" t="s">
        <v>2891</v>
      </c>
      <c r="I1158" s="5" t="s">
        <v>583</v>
      </c>
      <c r="J1158" s="5" t="s">
        <v>617</v>
      </c>
      <c r="K1158" s="5" t="s">
        <v>600</v>
      </c>
      <c r="L1158" s="11">
        <v>1096074.49</v>
      </c>
      <c r="M1158" s="13">
        <v>45327</v>
      </c>
      <c r="N1158" s="13">
        <v>45327</v>
      </c>
      <c r="O1158" s="13">
        <v>45351</v>
      </c>
      <c r="P1158" s="15">
        <v>24</v>
      </c>
      <c r="Q1158" s="11" t="s">
        <v>619</v>
      </c>
      <c r="R1158" s="11">
        <f t="shared" si="36"/>
        <v>1096074.49</v>
      </c>
      <c r="S1158" s="11">
        <f t="shared" si="37"/>
        <v>0</v>
      </c>
      <c r="T1158" s="19">
        <f t="shared" si="38"/>
        <v>100</v>
      </c>
      <c r="U1158" s="5">
        <v>0</v>
      </c>
      <c r="V1158" s="10" t="s">
        <v>4081</v>
      </c>
    </row>
    <row r="1159" spans="1:22" s="4" customFormat="1" ht="76.5" x14ac:dyDescent="0.2">
      <c r="A1159" s="5">
        <v>124138</v>
      </c>
      <c r="B1159" s="5">
        <v>124138</v>
      </c>
      <c r="C1159" s="5" t="s">
        <v>575</v>
      </c>
      <c r="D1159" s="6" t="s">
        <v>2405</v>
      </c>
      <c r="E1159" s="18">
        <v>830037278</v>
      </c>
      <c r="F1159" s="7" t="s">
        <v>578</v>
      </c>
      <c r="G1159" s="8" t="s">
        <v>579</v>
      </c>
      <c r="H1159" s="9" t="s">
        <v>2891</v>
      </c>
      <c r="I1159" s="5" t="s">
        <v>583</v>
      </c>
      <c r="J1159" s="5" t="s">
        <v>617</v>
      </c>
      <c r="K1159" s="5" t="s">
        <v>600</v>
      </c>
      <c r="L1159" s="11">
        <v>7381136.8399999999</v>
      </c>
      <c r="M1159" s="13">
        <v>45327</v>
      </c>
      <c r="N1159" s="13">
        <v>45327</v>
      </c>
      <c r="O1159" s="13">
        <v>45351</v>
      </c>
      <c r="P1159" s="15">
        <v>24</v>
      </c>
      <c r="Q1159" s="11" t="s">
        <v>619</v>
      </c>
      <c r="R1159" s="11">
        <f t="shared" si="36"/>
        <v>7381136.8399999999</v>
      </c>
      <c r="S1159" s="11">
        <f t="shared" si="37"/>
        <v>0</v>
      </c>
      <c r="T1159" s="19">
        <f t="shared" si="38"/>
        <v>100</v>
      </c>
      <c r="U1159" s="5">
        <v>0</v>
      </c>
      <c r="V1159" s="10" t="s">
        <v>4082</v>
      </c>
    </row>
    <row r="1160" spans="1:22" s="4" customFormat="1" ht="76.5" x14ac:dyDescent="0.2">
      <c r="A1160" s="5">
        <v>124139</v>
      </c>
      <c r="B1160" s="5">
        <v>124139</v>
      </c>
      <c r="C1160" s="5" t="s">
        <v>575</v>
      </c>
      <c r="D1160" s="6" t="s">
        <v>2406</v>
      </c>
      <c r="E1160" s="18">
        <v>830001338</v>
      </c>
      <c r="F1160" s="7" t="s">
        <v>578</v>
      </c>
      <c r="G1160" s="8" t="s">
        <v>579</v>
      </c>
      <c r="H1160" s="9" t="s">
        <v>2891</v>
      </c>
      <c r="I1160" s="5" t="s">
        <v>583</v>
      </c>
      <c r="J1160" s="5" t="s">
        <v>617</v>
      </c>
      <c r="K1160" s="5" t="s">
        <v>600</v>
      </c>
      <c r="L1160" s="11">
        <v>370390.24</v>
      </c>
      <c r="M1160" s="13">
        <v>45327</v>
      </c>
      <c r="N1160" s="13">
        <v>45327</v>
      </c>
      <c r="O1160" s="13">
        <v>45351</v>
      </c>
      <c r="P1160" s="15">
        <v>24</v>
      </c>
      <c r="Q1160" s="11" t="s">
        <v>619</v>
      </c>
      <c r="R1160" s="11">
        <f t="shared" si="36"/>
        <v>370390.24</v>
      </c>
      <c r="S1160" s="11">
        <f t="shared" si="37"/>
        <v>0</v>
      </c>
      <c r="T1160" s="19">
        <f t="shared" si="38"/>
        <v>100</v>
      </c>
      <c r="U1160" s="5">
        <v>0</v>
      </c>
      <c r="V1160" s="10" t="s">
        <v>4083</v>
      </c>
    </row>
    <row r="1161" spans="1:22" s="4" customFormat="1" ht="76.5" x14ac:dyDescent="0.2">
      <c r="A1161" s="5">
        <v>124140</v>
      </c>
      <c r="B1161" s="5">
        <v>124140</v>
      </c>
      <c r="C1161" s="5" t="s">
        <v>575</v>
      </c>
      <c r="D1161" s="6" t="s">
        <v>2407</v>
      </c>
      <c r="E1161" s="18">
        <v>901495650</v>
      </c>
      <c r="F1161" s="7" t="s">
        <v>578</v>
      </c>
      <c r="G1161" s="8" t="s">
        <v>579</v>
      </c>
      <c r="H1161" s="9" t="s">
        <v>2891</v>
      </c>
      <c r="I1161" s="5" t="s">
        <v>583</v>
      </c>
      <c r="J1161" s="5" t="s">
        <v>617</v>
      </c>
      <c r="K1161" s="5" t="s">
        <v>600</v>
      </c>
      <c r="L1161" s="11">
        <v>217142.87</v>
      </c>
      <c r="M1161" s="13">
        <v>45327</v>
      </c>
      <c r="N1161" s="13">
        <v>45327</v>
      </c>
      <c r="O1161" s="13">
        <v>45351</v>
      </c>
      <c r="P1161" s="15">
        <v>24</v>
      </c>
      <c r="Q1161" s="11" t="s">
        <v>619</v>
      </c>
      <c r="R1161" s="11">
        <f t="shared" si="36"/>
        <v>217142.87</v>
      </c>
      <c r="S1161" s="11">
        <f t="shared" si="37"/>
        <v>0</v>
      </c>
      <c r="T1161" s="19">
        <f t="shared" si="38"/>
        <v>100</v>
      </c>
      <c r="U1161" s="5">
        <v>0</v>
      </c>
      <c r="V1161" s="10" t="s">
        <v>4084</v>
      </c>
    </row>
    <row r="1162" spans="1:22" s="4" customFormat="1" ht="63.75" x14ac:dyDescent="0.2">
      <c r="A1162" s="5">
        <v>126054</v>
      </c>
      <c r="B1162" s="5">
        <v>126054</v>
      </c>
      <c r="C1162" s="5" t="s">
        <v>575</v>
      </c>
      <c r="D1162" s="6" t="s">
        <v>577</v>
      </c>
      <c r="E1162" s="18">
        <v>901495650</v>
      </c>
      <c r="F1162" s="7" t="s">
        <v>578</v>
      </c>
      <c r="G1162" s="8" t="s">
        <v>579</v>
      </c>
      <c r="H1162" s="9" t="s">
        <v>2892</v>
      </c>
      <c r="I1162" s="5" t="s">
        <v>583</v>
      </c>
      <c r="J1162" s="5" t="s">
        <v>617</v>
      </c>
      <c r="K1162" s="5" t="s">
        <v>600</v>
      </c>
      <c r="L1162" s="11">
        <v>75586527</v>
      </c>
      <c r="M1162" s="13">
        <v>45366</v>
      </c>
      <c r="N1162" s="13">
        <v>45366</v>
      </c>
      <c r="O1162" s="13">
        <v>45430</v>
      </c>
      <c r="P1162" s="15">
        <v>63</v>
      </c>
      <c r="Q1162" s="11" t="s">
        <v>619</v>
      </c>
      <c r="R1162" s="11">
        <f>+VLOOKUP(A1162,[1]Hoja2!$A$4:$B$2887,2,FALSE)</f>
        <v>75586527</v>
      </c>
      <c r="S1162" s="11">
        <f t="shared" si="37"/>
        <v>0</v>
      </c>
      <c r="T1162" s="19">
        <f t="shared" si="38"/>
        <v>100</v>
      </c>
      <c r="U1162" s="5">
        <v>0</v>
      </c>
      <c r="V1162" s="10" t="s">
        <v>4085</v>
      </c>
    </row>
    <row r="1163" spans="1:22" s="4" customFormat="1" ht="63.75" x14ac:dyDescent="0.2">
      <c r="A1163" s="5">
        <v>126369</v>
      </c>
      <c r="B1163" s="5">
        <v>126369</v>
      </c>
      <c r="C1163" s="5" t="s">
        <v>575</v>
      </c>
      <c r="D1163" s="6" t="s">
        <v>576</v>
      </c>
      <c r="E1163" s="18">
        <v>901495650</v>
      </c>
      <c r="F1163" s="7" t="s">
        <v>578</v>
      </c>
      <c r="G1163" s="8" t="s">
        <v>579</v>
      </c>
      <c r="H1163" s="9" t="s">
        <v>2893</v>
      </c>
      <c r="I1163" s="5" t="s">
        <v>582</v>
      </c>
      <c r="J1163" s="5" t="s">
        <v>2909</v>
      </c>
      <c r="K1163" s="5" t="s">
        <v>2896</v>
      </c>
      <c r="L1163" s="11">
        <v>469201599</v>
      </c>
      <c r="M1163" s="13">
        <v>45372</v>
      </c>
      <c r="N1163" s="13">
        <v>45372</v>
      </c>
      <c r="O1163" s="13">
        <v>45808</v>
      </c>
      <c r="P1163" s="15">
        <v>430</v>
      </c>
      <c r="Q1163" s="11" t="s">
        <v>619</v>
      </c>
      <c r="R1163" s="11">
        <f>+VLOOKUP(A1163,[1]Hoja2!$A$4:$B$2887,2,FALSE)</f>
        <v>272601599</v>
      </c>
      <c r="S1163" s="11">
        <f t="shared" si="37"/>
        <v>196600000</v>
      </c>
      <c r="T1163" s="19">
        <f t="shared" si="38"/>
        <v>58.099034526095039</v>
      </c>
      <c r="U1163" s="5">
        <v>0</v>
      </c>
      <c r="V1163" s="10" t="s">
        <v>4086</v>
      </c>
    </row>
    <row r="1164" spans="1:22" s="4" customFormat="1" x14ac:dyDescent="0.2">
      <c r="A1164" s="5"/>
      <c r="B1164" s="5"/>
      <c r="C1164" s="5"/>
      <c r="D1164" s="6"/>
      <c r="E1164" s="18"/>
      <c r="F1164" s="7" t="s">
        <v>578</v>
      </c>
      <c r="G1164" s="8"/>
      <c r="H1164" s="9"/>
      <c r="I1164" s="5"/>
      <c r="J1164" s="5"/>
      <c r="K1164" s="5"/>
      <c r="L1164" s="11"/>
      <c r="M1164" s="13"/>
      <c r="N1164" s="13"/>
      <c r="O1164" s="13"/>
      <c r="P1164" s="15"/>
      <c r="Q1164" s="11"/>
      <c r="R1164" s="11"/>
      <c r="S1164" s="11"/>
      <c r="T1164" s="20"/>
      <c r="U1164" s="5"/>
      <c r="V1164" s="10"/>
    </row>
    <row r="1165" spans="1:22" s="4" customFormat="1" x14ac:dyDescent="0.2">
      <c r="A1165" s="5"/>
      <c r="B1165" s="5"/>
      <c r="C1165" s="5"/>
      <c r="D1165" s="6"/>
      <c r="E1165" s="18"/>
      <c r="F1165" s="7" t="s">
        <v>578</v>
      </c>
      <c r="G1165" s="8"/>
      <c r="H1165" s="9"/>
      <c r="I1165" s="5"/>
      <c r="J1165" s="5"/>
      <c r="K1165" s="5"/>
      <c r="L1165" s="11"/>
      <c r="M1165" s="13"/>
      <c r="N1165" s="13"/>
      <c r="O1165" s="13"/>
      <c r="P1165" s="15"/>
      <c r="Q1165" s="11"/>
      <c r="R1165" s="11"/>
      <c r="S1165" s="11"/>
      <c r="T1165" s="20"/>
      <c r="U1165" s="5"/>
      <c r="V1165" s="10"/>
    </row>
    <row r="1166" spans="1:22" s="4" customFormat="1" x14ac:dyDescent="0.2">
      <c r="A1166" s="5"/>
      <c r="B1166" s="5"/>
      <c r="C1166" s="5"/>
      <c r="D1166" s="6"/>
      <c r="E1166" s="18"/>
      <c r="F1166" s="7" t="s">
        <v>578</v>
      </c>
      <c r="G1166" s="8"/>
      <c r="H1166" s="9"/>
      <c r="I1166" s="5"/>
      <c r="J1166" s="5"/>
      <c r="K1166" s="5"/>
      <c r="L1166" s="11"/>
      <c r="M1166" s="13"/>
      <c r="N1166" s="13"/>
      <c r="O1166" s="13"/>
      <c r="P1166" s="15"/>
      <c r="Q1166" s="11"/>
      <c r="R1166" s="11"/>
      <c r="S1166" s="11"/>
      <c r="T1166" s="20"/>
      <c r="U1166" s="5"/>
      <c r="V1166" s="10"/>
    </row>
    <row r="1167" spans="1:22" s="4" customFormat="1" x14ac:dyDescent="0.2">
      <c r="A1167" s="5"/>
      <c r="B1167" s="5"/>
      <c r="C1167" s="5"/>
      <c r="D1167" s="6"/>
      <c r="E1167" s="18"/>
      <c r="F1167" s="7" t="s">
        <v>578</v>
      </c>
      <c r="G1167" s="8"/>
      <c r="H1167" s="9"/>
      <c r="I1167" s="5"/>
      <c r="J1167" s="5"/>
      <c r="K1167" s="5"/>
      <c r="L1167" s="11"/>
      <c r="M1167" s="13"/>
      <c r="N1167" s="13"/>
      <c r="O1167" s="13"/>
      <c r="P1167" s="15"/>
      <c r="Q1167" s="11"/>
      <c r="R1167" s="11"/>
      <c r="S1167" s="11"/>
      <c r="T1167" s="20"/>
      <c r="U1167" s="5"/>
      <c r="V1167" s="10"/>
    </row>
    <row r="1168" spans="1:22" s="4" customFormat="1" x14ac:dyDescent="0.2">
      <c r="A1168" s="5"/>
      <c r="B1168" s="5"/>
      <c r="C1168" s="5"/>
      <c r="D1168" s="6"/>
      <c r="E1168" s="18"/>
      <c r="F1168" s="7" t="s">
        <v>578</v>
      </c>
      <c r="G1168" s="8"/>
      <c r="H1168" s="9"/>
      <c r="I1168" s="5"/>
      <c r="J1168" s="5"/>
      <c r="K1168" s="5"/>
      <c r="L1168" s="11"/>
      <c r="M1168" s="13"/>
      <c r="N1168" s="13"/>
      <c r="O1168" s="13"/>
      <c r="P1168" s="15"/>
      <c r="Q1168" s="11"/>
      <c r="R1168" s="11"/>
      <c r="S1168" s="11"/>
      <c r="T1168" s="20"/>
      <c r="U1168" s="5"/>
      <c r="V1168" s="10"/>
    </row>
    <row r="1169" spans="1:22" s="4" customFormat="1" x14ac:dyDescent="0.2">
      <c r="A1169" s="5"/>
      <c r="B1169" s="5"/>
      <c r="C1169" s="5"/>
      <c r="D1169" s="6"/>
      <c r="E1169" s="18"/>
      <c r="F1169" s="7" t="s">
        <v>578</v>
      </c>
      <c r="G1169" s="8"/>
      <c r="H1169" s="9"/>
      <c r="I1169" s="5"/>
      <c r="J1169" s="5"/>
      <c r="K1169" s="5"/>
      <c r="L1169" s="11"/>
      <c r="M1169" s="13"/>
      <c r="N1169" s="13"/>
      <c r="O1169" s="13"/>
      <c r="P1169" s="15"/>
      <c r="Q1169" s="11"/>
      <c r="R1169" s="11"/>
      <c r="S1169" s="11"/>
      <c r="T1169" s="20"/>
      <c r="U1169" s="5"/>
      <c r="V1169" s="10"/>
    </row>
    <row r="1170" spans="1:22" s="4" customFormat="1" x14ac:dyDescent="0.2">
      <c r="A1170" s="5"/>
      <c r="B1170" s="5"/>
      <c r="C1170" s="5"/>
      <c r="D1170" s="6"/>
      <c r="E1170" s="18"/>
      <c r="F1170" s="7" t="s">
        <v>578</v>
      </c>
      <c r="G1170" s="8"/>
      <c r="H1170" s="9"/>
      <c r="I1170" s="5"/>
      <c r="J1170" s="5"/>
      <c r="K1170" s="5"/>
      <c r="L1170" s="11"/>
      <c r="M1170" s="13"/>
      <c r="N1170" s="13"/>
      <c r="O1170" s="13"/>
      <c r="P1170" s="15"/>
      <c r="Q1170" s="11"/>
      <c r="R1170" s="11"/>
      <c r="S1170" s="11"/>
      <c r="T1170" s="20"/>
      <c r="U1170" s="5"/>
      <c r="V1170" s="10"/>
    </row>
    <row r="1171" spans="1:22" s="4" customFormat="1" x14ac:dyDescent="0.2">
      <c r="A1171" s="5"/>
      <c r="B1171" s="5"/>
      <c r="C1171" s="5"/>
      <c r="D1171" s="6"/>
      <c r="E1171" s="18"/>
      <c r="F1171" s="7" t="s">
        <v>578</v>
      </c>
      <c r="G1171" s="8"/>
      <c r="H1171" s="9"/>
      <c r="I1171" s="5"/>
      <c r="J1171" s="5"/>
      <c r="K1171" s="5"/>
      <c r="L1171" s="11"/>
      <c r="M1171" s="13"/>
      <c r="N1171" s="13"/>
      <c r="O1171" s="13"/>
      <c r="P1171" s="15"/>
      <c r="Q1171" s="11"/>
      <c r="R1171" s="11"/>
      <c r="S1171" s="11"/>
      <c r="T1171" s="20"/>
      <c r="U1171" s="5"/>
      <c r="V1171" s="10"/>
    </row>
    <row r="1172" spans="1:22" s="4" customFormat="1" x14ac:dyDescent="0.2">
      <c r="A1172" s="5"/>
      <c r="B1172" s="5"/>
      <c r="C1172" s="5"/>
      <c r="D1172" s="6"/>
      <c r="E1172" s="18"/>
      <c r="F1172" s="7" t="s">
        <v>578</v>
      </c>
      <c r="G1172" s="8"/>
      <c r="H1172" s="9"/>
      <c r="I1172" s="5"/>
      <c r="J1172" s="5"/>
      <c r="K1172" s="5"/>
      <c r="L1172" s="11"/>
      <c r="M1172" s="13"/>
      <c r="N1172" s="13"/>
      <c r="O1172" s="13"/>
      <c r="P1172" s="15"/>
      <c r="Q1172" s="11"/>
      <c r="R1172" s="11"/>
      <c r="S1172" s="11"/>
      <c r="T1172" s="20"/>
      <c r="U1172" s="5"/>
      <c r="V1172" s="10"/>
    </row>
    <row r="1173" spans="1:22" s="4" customFormat="1" x14ac:dyDescent="0.2">
      <c r="A1173" s="5"/>
      <c r="B1173" s="5"/>
      <c r="C1173" s="5"/>
      <c r="D1173" s="6"/>
      <c r="E1173" s="18"/>
      <c r="F1173" s="7" t="s">
        <v>578</v>
      </c>
      <c r="G1173" s="8"/>
      <c r="H1173" s="9"/>
      <c r="I1173" s="5"/>
      <c r="J1173" s="5"/>
      <c r="K1173" s="5"/>
      <c r="L1173" s="11"/>
      <c r="M1173" s="13"/>
      <c r="N1173" s="13"/>
      <c r="O1173" s="13"/>
      <c r="P1173" s="15"/>
      <c r="Q1173" s="11"/>
      <c r="R1173" s="11"/>
      <c r="S1173" s="11"/>
      <c r="T1173" s="20"/>
      <c r="U1173" s="5"/>
      <c r="V1173" s="10"/>
    </row>
    <row r="1174" spans="1:22" s="4" customFormat="1" x14ac:dyDescent="0.2">
      <c r="A1174" s="5"/>
      <c r="B1174" s="5"/>
      <c r="C1174" s="5"/>
      <c r="D1174" s="6"/>
      <c r="E1174" s="18"/>
      <c r="F1174" s="7" t="s">
        <v>578</v>
      </c>
      <c r="G1174" s="8"/>
      <c r="H1174" s="9"/>
      <c r="I1174" s="5"/>
      <c r="J1174" s="5"/>
      <c r="K1174" s="5"/>
      <c r="L1174" s="11"/>
      <c r="M1174" s="13"/>
      <c r="N1174" s="13"/>
      <c r="O1174" s="13"/>
      <c r="P1174" s="15"/>
      <c r="Q1174" s="11"/>
      <c r="R1174" s="11"/>
      <c r="S1174" s="11"/>
      <c r="T1174" s="20"/>
      <c r="U1174" s="5"/>
      <c r="V1174" s="10"/>
    </row>
    <row r="1175" spans="1:22" s="4" customFormat="1" x14ac:dyDescent="0.2">
      <c r="A1175" s="5"/>
      <c r="B1175" s="5"/>
      <c r="C1175" s="5"/>
      <c r="D1175" s="6"/>
      <c r="E1175" s="18"/>
      <c r="F1175" s="7" t="s">
        <v>578</v>
      </c>
      <c r="G1175" s="8"/>
      <c r="H1175" s="9"/>
      <c r="I1175" s="5"/>
      <c r="J1175" s="5"/>
      <c r="K1175" s="5"/>
      <c r="L1175" s="11"/>
      <c r="M1175" s="13"/>
      <c r="N1175" s="13"/>
      <c r="O1175" s="13"/>
      <c r="P1175" s="15"/>
      <c r="Q1175" s="11"/>
      <c r="R1175" s="11"/>
      <c r="S1175" s="11"/>
      <c r="T1175" s="20"/>
      <c r="U1175" s="5"/>
      <c r="V1175" s="10"/>
    </row>
    <row r="1176" spans="1:22" s="4" customFormat="1" x14ac:dyDescent="0.2">
      <c r="A1176" s="5"/>
      <c r="B1176" s="5"/>
      <c r="C1176" s="5"/>
      <c r="D1176" s="6"/>
      <c r="E1176" s="18"/>
      <c r="F1176" s="7" t="s">
        <v>578</v>
      </c>
      <c r="G1176" s="8"/>
      <c r="H1176" s="9"/>
      <c r="I1176" s="5"/>
      <c r="J1176" s="5"/>
      <c r="K1176" s="5"/>
      <c r="L1176" s="11"/>
      <c r="M1176" s="13"/>
      <c r="N1176" s="13"/>
      <c r="O1176" s="13"/>
      <c r="P1176" s="15"/>
      <c r="Q1176" s="11"/>
      <c r="R1176" s="11"/>
      <c r="S1176" s="11"/>
      <c r="T1176" s="20"/>
      <c r="U1176" s="5"/>
      <c r="V1176" s="10"/>
    </row>
    <row r="1177" spans="1:22" s="4" customFormat="1" x14ac:dyDescent="0.2">
      <c r="A1177" s="5"/>
      <c r="B1177" s="5"/>
      <c r="C1177" s="5"/>
      <c r="D1177" s="6"/>
      <c r="E1177" s="18"/>
      <c r="F1177" s="7" t="s">
        <v>578</v>
      </c>
      <c r="G1177" s="8"/>
      <c r="H1177" s="9"/>
      <c r="I1177" s="5"/>
      <c r="J1177" s="5"/>
      <c r="K1177" s="5"/>
      <c r="L1177" s="11"/>
      <c r="M1177" s="13"/>
      <c r="N1177" s="13"/>
      <c r="O1177" s="13"/>
      <c r="P1177" s="15"/>
      <c r="Q1177" s="11"/>
      <c r="R1177" s="11"/>
      <c r="S1177" s="11"/>
      <c r="T1177" s="20"/>
      <c r="U1177" s="5"/>
      <c r="V1177" s="10"/>
    </row>
    <row r="1178" spans="1:22" s="4" customFormat="1" x14ac:dyDescent="0.2">
      <c r="A1178" s="5"/>
      <c r="B1178" s="5"/>
      <c r="C1178" s="5"/>
      <c r="D1178" s="6"/>
      <c r="E1178" s="18"/>
      <c r="F1178" s="7" t="s">
        <v>578</v>
      </c>
      <c r="G1178" s="8"/>
      <c r="H1178" s="9"/>
      <c r="I1178" s="5"/>
      <c r="J1178" s="5"/>
      <c r="K1178" s="5"/>
      <c r="L1178" s="11"/>
      <c r="M1178" s="13"/>
      <c r="N1178" s="13"/>
      <c r="O1178" s="13"/>
      <c r="P1178" s="15"/>
      <c r="Q1178" s="11"/>
      <c r="R1178" s="11"/>
      <c r="S1178" s="11"/>
      <c r="T1178" s="20"/>
      <c r="U1178" s="5"/>
      <c r="V1178" s="10"/>
    </row>
    <row r="1179" spans="1:22" s="4" customFormat="1" x14ac:dyDescent="0.2">
      <c r="A1179" s="5"/>
      <c r="B1179" s="5"/>
      <c r="C1179" s="5"/>
      <c r="D1179" s="6"/>
      <c r="E1179" s="18"/>
      <c r="F1179" s="7" t="s">
        <v>578</v>
      </c>
      <c r="G1179" s="8"/>
      <c r="H1179" s="9"/>
      <c r="I1179" s="5"/>
      <c r="J1179" s="5"/>
      <c r="K1179" s="5"/>
      <c r="L1179" s="11"/>
      <c r="M1179" s="13"/>
      <c r="N1179" s="13"/>
      <c r="O1179" s="13"/>
      <c r="P1179" s="15"/>
      <c r="Q1179" s="11"/>
      <c r="R1179" s="11"/>
      <c r="S1179" s="11"/>
      <c r="T1179" s="20"/>
      <c r="U1179" s="5"/>
      <c r="V1179" s="10"/>
    </row>
    <row r="1180" spans="1:22" s="4" customFormat="1" x14ac:dyDescent="0.2">
      <c r="A1180" s="5"/>
      <c r="B1180" s="5"/>
      <c r="C1180" s="5"/>
      <c r="D1180" s="6"/>
      <c r="E1180" s="18"/>
      <c r="F1180" s="7" t="s">
        <v>578</v>
      </c>
      <c r="G1180" s="8"/>
      <c r="H1180" s="9"/>
      <c r="I1180" s="5"/>
      <c r="J1180" s="5"/>
      <c r="K1180" s="5"/>
      <c r="L1180" s="11"/>
      <c r="M1180" s="13"/>
      <c r="N1180" s="13"/>
      <c r="O1180" s="13"/>
      <c r="P1180" s="15"/>
      <c r="Q1180" s="11"/>
      <c r="R1180" s="11"/>
      <c r="S1180" s="11"/>
      <c r="T1180" s="20"/>
      <c r="U1180" s="5"/>
      <c r="V1180" s="10"/>
    </row>
    <row r="1181" spans="1:22" s="4" customFormat="1" x14ac:dyDescent="0.2">
      <c r="A1181" s="5"/>
      <c r="B1181" s="5"/>
      <c r="C1181" s="5"/>
      <c r="D1181" s="6"/>
      <c r="E1181" s="18"/>
      <c r="F1181" s="7" t="s">
        <v>578</v>
      </c>
      <c r="G1181" s="8"/>
      <c r="H1181" s="9"/>
      <c r="I1181" s="5"/>
      <c r="J1181" s="5"/>
      <c r="K1181" s="5"/>
      <c r="L1181" s="11"/>
      <c r="M1181" s="13"/>
      <c r="N1181" s="13"/>
      <c r="O1181" s="13"/>
      <c r="P1181" s="15"/>
      <c r="Q1181" s="11"/>
      <c r="R1181" s="11"/>
      <c r="S1181" s="11"/>
      <c r="T1181" s="20"/>
      <c r="U1181" s="5"/>
      <c r="V1181" s="10"/>
    </row>
    <row r="1182" spans="1:22" s="4" customFormat="1" x14ac:dyDescent="0.2">
      <c r="A1182" s="5"/>
      <c r="B1182" s="5"/>
      <c r="C1182" s="5"/>
      <c r="D1182" s="6"/>
      <c r="E1182" s="18"/>
      <c r="F1182" s="7" t="s">
        <v>578</v>
      </c>
      <c r="G1182" s="8"/>
      <c r="H1182" s="9"/>
      <c r="I1182" s="5"/>
      <c r="J1182" s="5"/>
      <c r="K1182" s="5"/>
      <c r="L1182" s="11"/>
      <c r="M1182" s="13"/>
      <c r="N1182" s="13"/>
      <c r="O1182" s="13"/>
      <c r="P1182" s="15"/>
      <c r="Q1182" s="11"/>
      <c r="R1182" s="11"/>
      <c r="S1182" s="11"/>
      <c r="T1182" s="20"/>
      <c r="U1182" s="5"/>
      <c r="V1182" s="10"/>
    </row>
    <row r="1183" spans="1:22" s="4" customFormat="1" x14ac:dyDescent="0.2">
      <c r="A1183" s="5"/>
      <c r="B1183" s="5"/>
      <c r="C1183" s="5"/>
      <c r="D1183" s="6"/>
      <c r="E1183" s="18"/>
      <c r="F1183" s="7" t="s">
        <v>578</v>
      </c>
      <c r="G1183" s="8"/>
      <c r="H1183" s="9"/>
      <c r="I1183" s="5"/>
      <c r="J1183" s="5"/>
      <c r="K1183" s="5"/>
      <c r="L1183" s="11"/>
      <c r="M1183" s="13"/>
      <c r="N1183" s="13"/>
      <c r="O1183" s="13"/>
      <c r="P1183" s="15"/>
      <c r="Q1183" s="11"/>
      <c r="R1183" s="11"/>
      <c r="S1183" s="11"/>
      <c r="T1183" s="20"/>
      <c r="U1183" s="5"/>
      <c r="V1183" s="10"/>
    </row>
    <row r="1184" spans="1:22" s="4" customFormat="1" x14ac:dyDescent="0.2">
      <c r="A1184" s="5"/>
      <c r="B1184" s="5"/>
      <c r="C1184" s="5"/>
      <c r="D1184" s="6"/>
      <c r="E1184" s="18"/>
      <c r="F1184" s="7" t="s">
        <v>578</v>
      </c>
      <c r="G1184" s="8"/>
      <c r="H1184" s="9"/>
      <c r="I1184" s="5"/>
      <c r="J1184" s="5"/>
      <c r="K1184" s="5"/>
      <c r="L1184" s="11"/>
      <c r="M1184" s="13"/>
      <c r="N1184" s="13"/>
      <c r="O1184" s="13"/>
      <c r="P1184" s="15"/>
      <c r="Q1184" s="11"/>
      <c r="R1184" s="11"/>
      <c r="S1184" s="11"/>
      <c r="T1184" s="20"/>
      <c r="U1184" s="5"/>
      <c r="V1184" s="10"/>
    </row>
    <row r="1185" spans="1:22" s="4" customFormat="1" x14ac:dyDescent="0.2">
      <c r="A1185" s="5"/>
      <c r="B1185" s="5"/>
      <c r="C1185" s="5"/>
      <c r="D1185" s="6"/>
      <c r="E1185" s="18"/>
      <c r="F1185" s="7" t="s">
        <v>578</v>
      </c>
      <c r="G1185" s="8"/>
      <c r="H1185" s="9"/>
      <c r="I1185" s="5"/>
      <c r="J1185" s="5"/>
      <c r="K1185" s="5"/>
      <c r="L1185" s="11"/>
      <c r="M1185" s="13"/>
      <c r="N1185" s="13"/>
      <c r="O1185" s="13"/>
      <c r="P1185" s="15"/>
      <c r="Q1185" s="11"/>
      <c r="R1185" s="11"/>
      <c r="S1185" s="11"/>
      <c r="T1185" s="20"/>
      <c r="U1185" s="5"/>
      <c r="V1185" s="10"/>
    </row>
    <row r="1186" spans="1:22" s="4" customFormat="1" x14ac:dyDescent="0.2">
      <c r="A1186" s="5"/>
      <c r="B1186" s="5"/>
      <c r="C1186" s="5"/>
      <c r="D1186" s="6"/>
      <c r="E1186" s="18"/>
      <c r="F1186" s="7" t="s">
        <v>578</v>
      </c>
      <c r="G1186" s="8"/>
      <c r="H1186" s="9"/>
      <c r="I1186" s="5"/>
      <c r="J1186" s="5"/>
      <c r="K1186" s="5"/>
      <c r="L1186" s="11"/>
      <c r="M1186" s="13"/>
      <c r="N1186" s="13"/>
      <c r="O1186" s="13"/>
      <c r="P1186" s="15"/>
      <c r="Q1186" s="11"/>
      <c r="R1186" s="11"/>
      <c r="S1186" s="11"/>
      <c r="T1186" s="20"/>
      <c r="U1186" s="5"/>
      <c r="V1186" s="10"/>
    </row>
    <row r="1187" spans="1:22" s="4" customFormat="1" x14ac:dyDescent="0.2">
      <c r="A1187" s="5"/>
      <c r="B1187" s="5"/>
      <c r="C1187" s="5"/>
      <c r="D1187" s="6"/>
      <c r="E1187" s="18"/>
      <c r="F1187" s="7" t="s">
        <v>578</v>
      </c>
      <c r="G1187" s="8"/>
      <c r="H1187" s="9"/>
      <c r="I1187" s="5"/>
      <c r="J1187" s="5"/>
      <c r="K1187" s="5"/>
      <c r="L1187" s="11"/>
      <c r="M1187" s="13"/>
      <c r="N1187" s="13"/>
      <c r="O1187" s="13"/>
      <c r="P1187" s="15"/>
      <c r="Q1187" s="11"/>
      <c r="R1187" s="11"/>
      <c r="S1187" s="11"/>
      <c r="T1187" s="20"/>
      <c r="U1187" s="5"/>
      <c r="V1187" s="10"/>
    </row>
    <row r="1188" spans="1:22" s="4" customFormat="1" x14ac:dyDescent="0.2">
      <c r="A1188" s="5"/>
      <c r="B1188" s="5"/>
      <c r="C1188" s="5"/>
      <c r="D1188" s="6"/>
      <c r="E1188" s="18"/>
      <c r="F1188" s="7" t="s">
        <v>578</v>
      </c>
      <c r="G1188" s="8"/>
      <c r="H1188" s="9"/>
      <c r="I1188" s="5"/>
      <c r="J1188" s="5"/>
      <c r="K1188" s="5"/>
      <c r="L1188" s="11"/>
      <c r="M1188" s="13"/>
      <c r="N1188" s="13"/>
      <c r="O1188" s="13"/>
      <c r="P1188" s="15"/>
      <c r="Q1188" s="11"/>
      <c r="R1188" s="11"/>
      <c r="S1188" s="11"/>
      <c r="T1188" s="20"/>
      <c r="U1188" s="5"/>
      <c r="V1188" s="10"/>
    </row>
    <row r="1189" spans="1:22" s="4" customFormat="1" x14ac:dyDescent="0.2">
      <c r="A1189" s="5"/>
      <c r="B1189" s="5"/>
      <c r="C1189" s="5"/>
      <c r="D1189" s="6"/>
      <c r="E1189" s="18"/>
      <c r="F1189" s="7" t="s">
        <v>578</v>
      </c>
      <c r="G1189" s="8"/>
      <c r="H1189" s="9"/>
      <c r="I1189" s="5"/>
      <c r="J1189" s="5"/>
      <c r="K1189" s="5"/>
      <c r="L1189" s="11"/>
      <c r="M1189" s="13"/>
      <c r="N1189" s="13"/>
      <c r="O1189" s="13"/>
      <c r="P1189" s="15"/>
      <c r="Q1189" s="11"/>
      <c r="R1189" s="11"/>
      <c r="S1189" s="11"/>
      <c r="T1189" s="20"/>
      <c r="U1189" s="5"/>
      <c r="V1189" s="10"/>
    </row>
    <row r="1190" spans="1:22" s="4" customFormat="1" x14ac:dyDescent="0.2">
      <c r="A1190" s="5"/>
      <c r="B1190" s="5"/>
      <c r="C1190" s="5"/>
      <c r="D1190" s="6"/>
      <c r="E1190" s="18"/>
      <c r="F1190" s="7" t="s">
        <v>578</v>
      </c>
      <c r="G1190" s="8"/>
      <c r="H1190" s="9"/>
      <c r="I1190" s="5"/>
      <c r="J1190" s="5"/>
      <c r="K1190" s="5"/>
      <c r="L1190" s="11"/>
      <c r="M1190" s="13"/>
      <c r="N1190" s="13"/>
      <c r="O1190" s="13"/>
      <c r="P1190" s="15"/>
      <c r="Q1190" s="11"/>
      <c r="R1190" s="11"/>
      <c r="S1190" s="11"/>
      <c r="T1190" s="20"/>
      <c r="U1190" s="5"/>
      <c r="V1190" s="10"/>
    </row>
    <row r="1191" spans="1:22" s="4" customFormat="1" x14ac:dyDescent="0.2">
      <c r="A1191" s="5"/>
      <c r="B1191" s="5"/>
      <c r="C1191" s="5"/>
      <c r="D1191" s="6"/>
      <c r="E1191" s="18"/>
      <c r="F1191" s="7" t="s">
        <v>578</v>
      </c>
      <c r="G1191" s="8"/>
      <c r="H1191" s="9"/>
      <c r="I1191" s="5"/>
      <c r="J1191" s="5"/>
      <c r="K1191" s="5"/>
      <c r="L1191" s="11"/>
      <c r="M1191" s="13"/>
      <c r="N1191" s="13"/>
      <c r="O1191" s="13"/>
      <c r="P1191" s="15"/>
      <c r="Q1191" s="11"/>
      <c r="R1191" s="11"/>
      <c r="S1191" s="11"/>
      <c r="T1191" s="20"/>
      <c r="U1191" s="5"/>
      <c r="V1191" s="10"/>
    </row>
    <row r="1192" spans="1:22" s="4" customFormat="1" x14ac:dyDescent="0.2">
      <c r="A1192" s="5"/>
      <c r="B1192" s="5"/>
      <c r="C1192" s="5"/>
      <c r="D1192" s="6"/>
      <c r="E1192" s="18"/>
      <c r="F1192" s="7" t="s">
        <v>578</v>
      </c>
      <c r="G1192" s="8"/>
      <c r="H1192" s="9"/>
      <c r="I1192" s="5"/>
      <c r="J1192" s="5"/>
      <c r="K1192" s="5"/>
      <c r="L1192" s="11"/>
      <c r="M1192" s="13"/>
      <c r="N1192" s="13"/>
      <c r="O1192" s="13"/>
      <c r="P1192" s="15"/>
      <c r="Q1192" s="11"/>
      <c r="R1192" s="11"/>
      <c r="S1192" s="11"/>
      <c r="T1192" s="20"/>
      <c r="U1192" s="5"/>
      <c r="V1192" s="10"/>
    </row>
    <row r="1193" spans="1:22" s="4" customFormat="1" x14ac:dyDescent="0.2">
      <c r="A1193" s="5"/>
      <c r="B1193" s="5"/>
      <c r="C1193" s="5"/>
      <c r="D1193" s="6"/>
      <c r="E1193" s="18"/>
      <c r="F1193" s="7" t="s">
        <v>578</v>
      </c>
      <c r="G1193" s="8"/>
      <c r="H1193" s="9"/>
      <c r="I1193" s="5"/>
      <c r="J1193" s="5"/>
      <c r="K1193" s="5"/>
      <c r="L1193" s="11"/>
      <c r="M1193" s="13"/>
      <c r="N1193" s="13"/>
      <c r="O1193" s="13"/>
      <c r="P1193" s="15"/>
      <c r="Q1193" s="11"/>
      <c r="R1193" s="11"/>
      <c r="S1193" s="11"/>
      <c r="T1193" s="20"/>
      <c r="U1193" s="5"/>
      <c r="V1193" s="10"/>
    </row>
    <row r="1194" spans="1:22" s="4" customFormat="1" x14ac:dyDescent="0.2">
      <c r="A1194" s="5"/>
      <c r="B1194" s="5"/>
      <c r="C1194" s="5"/>
      <c r="D1194" s="6"/>
      <c r="E1194" s="18"/>
      <c r="F1194" s="7" t="s">
        <v>578</v>
      </c>
      <c r="G1194" s="8"/>
      <c r="H1194" s="9"/>
      <c r="I1194" s="5"/>
      <c r="J1194" s="5"/>
      <c r="K1194" s="5"/>
      <c r="L1194" s="11"/>
      <c r="M1194" s="13"/>
      <c r="N1194" s="13"/>
      <c r="O1194" s="13"/>
      <c r="P1194" s="15"/>
      <c r="Q1194" s="11"/>
      <c r="R1194" s="11"/>
      <c r="S1194" s="11"/>
      <c r="T1194" s="20"/>
      <c r="U1194" s="5"/>
      <c r="V1194" s="10"/>
    </row>
    <row r="1195" spans="1:22" s="4" customFormat="1" x14ac:dyDescent="0.2">
      <c r="A1195" s="5"/>
      <c r="B1195" s="5"/>
      <c r="C1195" s="5"/>
      <c r="D1195" s="6"/>
      <c r="E1195" s="18"/>
      <c r="F1195" s="7" t="s">
        <v>578</v>
      </c>
      <c r="G1195" s="8"/>
      <c r="H1195" s="9"/>
      <c r="I1195" s="5"/>
      <c r="J1195" s="5"/>
      <c r="K1195" s="5"/>
      <c r="L1195" s="11"/>
      <c r="M1195" s="13"/>
      <c r="N1195" s="13"/>
      <c r="O1195" s="13"/>
      <c r="P1195" s="15"/>
      <c r="Q1195" s="11"/>
      <c r="R1195" s="11"/>
      <c r="S1195" s="11"/>
      <c r="T1195" s="20"/>
      <c r="U1195" s="5"/>
      <c r="V1195" s="10"/>
    </row>
    <row r="1196" spans="1:22" s="4" customFormat="1" x14ac:dyDescent="0.2">
      <c r="A1196" s="5"/>
      <c r="B1196" s="5"/>
      <c r="C1196" s="5"/>
      <c r="D1196" s="6"/>
      <c r="E1196" s="18"/>
      <c r="F1196" s="7" t="s">
        <v>578</v>
      </c>
      <c r="G1196" s="8"/>
      <c r="H1196" s="9"/>
      <c r="I1196" s="5"/>
      <c r="J1196" s="5"/>
      <c r="K1196" s="5"/>
      <c r="L1196" s="11"/>
      <c r="M1196" s="13"/>
      <c r="N1196" s="13"/>
      <c r="O1196" s="13"/>
      <c r="P1196" s="15"/>
      <c r="Q1196" s="11"/>
      <c r="R1196" s="11"/>
      <c r="S1196" s="11"/>
      <c r="T1196" s="20"/>
      <c r="U1196" s="5"/>
      <c r="V1196" s="10"/>
    </row>
    <row r="1197" spans="1:22" s="4" customFormat="1" x14ac:dyDescent="0.2">
      <c r="A1197" s="5"/>
      <c r="B1197" s="5"/>
      <c r="C1197" s="5"/>
      <c r="D1197" s="6"/>
      <c r="E1197" s="18"/>
      <c r="F1197" s="7" t="s">
        <v>578</v>
      </c>
      <c r="G1197" s="8"/>
      <c r="H1197" s="9"/>
      <c r="I1197" s="5"/>
      <c r="J1197" s="5"/>
      <c r="K1197" s="5"/>
      <c r="L1197" s="11"/>
      <c r="M1197" s="13"/>
      <c r="N1197" s="13"/>
      <c r="O1197" s="13"/>
      <c r="P1197" s="15"/>
      <c r="Q1197" s="11"/>
      <c r="R1197" s="11"/>
      <c r="S1197" s="11"/>
      <c r="T1197" s="20"/>
      <c r="U1197" s="5"/>
      <c r="V1197" s="10"/>
    </row>
    <row r="1198" spans="1:22" s="4" customFormat="1" x14ac:dyDescent="0.2">
      <c r="A1198" s="5"/>
      <c r="B1198" s="5"/>
      <c r="C1198" s="5"/>
      <c r="D1198" s="6"/>
      <c r="E1198" s="18"/>
      <c r="F1198" s="7" t="s">
        <v>578</v>
      </c>
      <c r="G1198" s="8"/>
      <c r="H1198" s="9"/>
      <c r="I1198" s="5"/>
      <c r="J1198" s="5"/>
      <c r="K1198" s="5"/>
      <c r="L1198" s="11"/>
      <c r="M1198" s="13"/>
      <c r="N1198" s="13"/>
      <c r="O1198" s="13"/>
      <c r="P1198" s="15"/>
      <c r="Q1198" s="11"/>
      <c r="R1198" s="11"/>
      <c r="S1198" s="11"/>
      <c r="T1198" s="20"/>
      <c r="U1198" s="5"/>
      <c r="V1198" s="10"/>
    </row>
    <row r="1199" spans="1:22" s="4" customFormat="1" x14ac:dyDescent="0.2">
      <c r="A1199" s="5"/>
      <c r="B1199" s="5"/>
      <c r="C1199" s="5"/>
      <c r="D1199" s="6"/>
      <c r="E1199" s="18"/>
      <c r="F1199" s="7" t="s">
        <v>578</v>
      </c>
      <c r="G1199" s="8"/>
      <c r="H1199" s="9"/>
      <c r="I1199" s="5"/>
      <c r="J1199" s="5"/>
      <c r="K1199" s="5"/>
      <c r="L1199" s="11"/>
      <c r="M1199" s="13"/>
      <c r="N1199" s="13"/>
      <c r="O1199" s="13"/>
      <c r="P1199" s="15"/>
      <c r="Q1199" s="11"/>
      <c r="R1199" s="11"/>
      <c r="S1199" s="11"/>
      <c r="T1199" s="20"/>
      <c r="U1199" s="5"/>
      <c r="V1199" s="10"/>
    </row>
    <row r="1200" spans="1:22" s="4" customFormat="1" x14ac:dyDescent="0.2">
      <c r="A1200" s="5"/>
      <c r="B1200" s="5"/>
      <c r="C1200" s="5"/>
      <c r="D1200" s="6"/>
      <c r="E1200" s="18"/>
      <c r="F1200" s="7" t="s">
        <v>578</v>
      </c>
      <c r="G1200" s="8"/>
      <c r="H1200" s="9"/>
      <c r="I1200" s="5"/>
      <c r="J1200" s="5"/>
      <c r="K1200" s="5"/>
      <c r="L1200" s="11"/>
      <c r="M1200" s="13"/>
      <c r="N1200" s="13"/>
      <c r="O1200" s="13"/>
      <c r="P1200" s="15"/>
      <c r="Q1200" s="11"/>
      <c r="R1200" s="11"/>
      <c r="S1200" s="11"/>
      <c r="T1200" s="20"/>
      <c r="U1200" s="5"/>
      <c r="V1200" s="10"/>
    </row>
    <row r="1201" spans="1:22" s="4" customFormat="1" x14ac:dyDescent="0.2">
      <c r="A1201" s="5"/>
      <c r="B1201" s="5"/>
      <c r="C1201" s="5"/>
      <c r="D1201" s="6"/>
      <c r="E1201" s="18"/>
      <c r="F1201" s="7" t="s">
        <v>578</v>
      </c>
      <c r="G1201" s="8"/>
      <c r="H1201" s="9"/>
      <c r="I1201" s="5"/>
      <c r="J1201" s="5"/>
      <c r="K1201" s="5"/>
      <c r="L1201" s="11"/>
      <c r="M1201" s="13"/>
      <c r="N1201" s="13"/>
      <c r="O1201" s="13"/>
      <c r="P1201" s="15"/>
      <c r="Q1201" s="11"/>
      <c r="R1201" s="11"/>
      <c r="S1201" s="11"/>
      <c r="T1201" s="20"/>
      <c r="U1201" s="5"/>
      <c r="V1201" s="10"/>
    </row>
    <row r="1202" spans="1:22" s="4" customFormat="1" x14ac:dyDescent="0.2">
      <c r="A1202" s="5"/>
      <c r="B1202" s="5"/>
      <c r="C1202" s="5"/>
      <c r="D1202" s="6"/>
      <c r="E1202" s="18"/>
      <c r="F1202" s="7" t="s">
        <v>578</v>
      </c>
      <c r="G1202" s="8"/>
      <c r="H1202" s="9"/>
      <c r="I1202" s="5"/>
      <c r="J1202" s="5"/>
      <c r="K1202" s="5"/>
      <c r="L1202" s="11"/>
      <c r="M1202" s="13"/>
      <c r="N1202" s="13"/>
      <c r="O1202" s="13"/>
      <c r="P1202" s="15"/>
      <c r="Q1202" s="11"/>
      <c r="R1202" s="11"/>
      <c r="S1202" s="11"/>
      <c r="T1202" s="20"/>
      <c r="U1202" s="5"/>
      <c r="V1202" s="10"/>
    </row>
    <row r="1203" spans="1:22" s="4" customFormat="1" x14ac:dyDescent="0.2">
      <c r="A1203" s="5"/>
      <c r="B1203" s="5"/>
      <c r="C1203" s="5"/>
      <c r="D1203" s="6"/>
      <c r="E1203" s="18"/>
      <c r="F1203" s="7" t="s">
        <v>578</v>
      </c>
      <c r="G1203" s="8"/>
      <c r="H1203" s="9"/>
      <c r="I1203" s="5"/>
      <c r="J1203" s="5"/>
      <c r="K1203" s="5"/>
      <c r="L1203" s="11"/>
      <c r="M1203" s="13"/>
      <c r="N1203" s="13"/>
      <c r="O1203" s="13"/>
      <c r="P1203" s="15"/>
      <c r="Q1203" s="11"/>
      <c r="R1203" s="11"/>
      <c r="S1203" s="11"/>
      <c r="T1203" s="20"/>
      <c r="U1203" s="5"/>
      <c r="V1203" s="10"/>
    </row>
    <row r="1204" spans="1:22" s="4" customFormat="1" x14ac:dyDescent="0.2">
      <c r="A1204" s="5"/>
      <c r="B1204" s="5"/>
      <c r="C1204" s="5"/>
      <c r="D1204" s="6"/>
      <c r="E1204" s="18"/>
      <c r="F1204" s="7" t="s">
        <v>578</v>
      </c>
      <c r="G1204" s="8"/>
      <c r="H1204" s="9"/>
      <c r="I1204" s="5"/>
      <c r="J1204" s="5"/>
      <c r="K1204" s="5"/>
      <c r="L1204" s="11"/>
      <c r="M1204" s="13"/>
      <c r="N1204" s="13"/>
      <c r="O1204" s="13"/>
      <c r="P1204" s="15"/>
      <c r="Q1204" s="11"/>
      <c r="R1204" s="11"/>
      <c r="S1204" s="11"/>
      <c r="T1204" s="20"/>
      <c r="U1204" s="5"/>
      <c r="V1204" s="10"/>
    </row>
    <row r="1205" spans="1:22" s="4" customFormat="1" x14ac:dyDescent="0.2">
      <c r="A1205" s="5"/>
      <c r="B1205" s="5"/>
      <c r="C1205" s="5"/>
      <c r="D1205" s="6"/>
      <c r="E1205" s="18"/>
      <c r="F1205" s="7" t="s">
        <v>578</v>
      </c>
      <c r="G1205" s="8"/>
      <c r="H1205" s="9"/>
      <c r="I1205" s="5"/>
      <c r="J1205" s="5"/>
      <c r="K1205" s="5"/>
      <c r="L1205" s="11"/>
      <c r="M1205" s="13"/>
      <c r="N1205" s="13"/>
      <c r="O1205" s="13"/>
      <c r="P1205" s="15"/>
      <c r="Q1205" s="11"/>
      <c r="R1205" s="11"/>
      <c r="S1205" s="11"/>
      <c r="T1205" s="20"/>
      <c r="U1205" s="5"/>
      <c r="V1205" s="10"/>
    </row>
    <row r="1206" spans="1:22" s="4" customFormat="1" x14ac:dyDescent="0.2">
      <c r="A1206" s="5"/>
      <c r="B1206" s="5"/>
      <c r="C1206" s="5"/>
      <c r="D1206" s="6"/>
      <c r="E1206" s="18"/>
      <c r="F1206" s="7" t="s">
        <v>578</v>
      </c>
      <c r="G1206" s="8"/>
      <c r="H1206" s="9"/>
      <c r="I1206" s="5"/>
      <c r="J1206" s="5"/>
      <c r="K1206" s="5"/>
      <c r="L1206" s="11"/>
      <c r="M1206" s="13"/>
      <c r="N1206" s="13"/>
      <c r="O1206" s="13"/>
      <c r="P1206" s="15"/>
      <c r="Q1206" s="11"/>
      <c r="R1206" s="11"/>
      <c r="S1206" s="11"/>
      <c r="T1206" s="20"/>
      <c r="U1206" s="5"/>
      <c r="V1206" s="10"/>
    </row>
    <row r="1207" spans="1:22" s="4" customFormat="1" x14ac:dyDescent="0.2">
      <c r="A1207" s="5"/>
      <c r="B1207" s="5"/>
      <c r="C1207" s="5"/>
      <c r="D1207" s="6"/>
      <c r="E1207" s="18"/>
      <c r="F1207" s="7" t="s">
        <v>578</v>
      </c>
      <c r="G1207" s="8"/>
      <c r="H1207" s="9"/>
      <c r="I1207" s="5"/>
      <c r="J1207" s="5"/>
      <c r="K1207" s="5"/>
      <c r="L1207" s="11"/>
      <c r="M1207" s="13"/>
      <c r="N1207" s="13"/>
      <c r="O1207" s="13"/>
      <c r="P1207" s="15"/>
      <c r="Q1207" s="11"/>
      <c r="R1207" s="11"/>
      <c r="S1207" s="11"/>
      <c r="T1207" s="20"/>
      <c r="U1207" s="5"/>
      <c r="V1207" s="10"/>
    </row>
    <row r="1208" spans="1:22" s="4" customFormat="1" x14ac:dyDescent="0.2">
      <c r="A1208" s="5"/>
      <c r="B1208" s="5"/>
      <c r="C1208" s="5"/>
      <c r="D1208" s="6"/>
      <c r="E1208" s="18"/>
      <c r="F1208" s="7" t="s">
        <v>578</v>
      </c>
      <c r="G1208" s="8"/>
      <c r="H1208" s="9"/>
      <c r="I1208" s="5"/>
      <c r="J1208" s="5"/>
      <c r="K1208" s="5"/>
      <c r="L1208" s="11"/>
      <c r="M1208" s="13"/>
      <c r="N1208" s="13"/>
      <c r="O1208" s="13"/>
      <c r="P1208" s="15"/>
      <c r="Q1208" s="11"/>
      <c r="R1208" s="11"/>
      <c r="S1208" s="11"/>
      <c r="T1208" s="20"/>
      <c r="U1208" s="5"/>
      <c r="V1208" s="10"/>
    </row>
    <row r="1209" spans="1:22" s="4" customFormat="1" x14ac:dyDescent="0.2">
      <c r="A1209" s="5"/>
      <c r="B1209" s="5"/>
      <c r="C1209" s="5"/>
      <c r="D1209" s="6"/>
      <c r="E1209" s="18"/>
      <c r="F1209" s="7" t="s">
        <v>578</v>
      </c>
      <c r="G1209" s="8"/>
      <c r="H1209" s="9"/>
      <c r="I1209" s="5"/>
      <c r="J1209" s="5"/>
      <c r="K1209" s="5"/>
      <c r="L1209" s="11"/>
      <c r="M1209" s="13"/>
      <c r="N1209" s="13"/>
      <c r="O1209" s="13"/>
      <c r="P1209" s="15"/>
      <c r="Q1209" s="11"/>
      <c r="R1209" s="11"/>
      <c r="S1209" s="11"/>
      <c r="T1209" s="20"/>
      <c r="U1209" s="5"/>
      <c r="V1209" s="10"/>
    </row>
    <row r="1210" spans="1:22" s="4" customFormat="1" x14ac:dyDescent="0.2">
      <c r="A1210" s="5"/>
      <c r="B1210" s="5"/>
      <c r="C1210" s="5"/>
      <c r="D1210" s="6"/>
      <c r="E1210" s="18"/>
      <c r="F1210" s="7" t="s">
        <v>578</v>
      </c>
      <c r="G1210" s="8"/>
      <c r="H1210" s="9"/>
      <c r="I1210" s="5"/>
      <c r="J1210" s="5"/>
      <c r="K1210" s="5"/>
      <c r="L1210" s="11"/>
      <c r="M1210" s="13"/>
      <c r="N1210" s="13"/>
      <c r="O1210" s="13"/>
      <c r="P1210" s="15"/>
      <c r="Q1210" s="11"/>
      <c r="R1210" s="11"/>
      <c r="S1210" s="11"/>
      <c r="T1210" s="20"/>
      <c r="U1210" s="5"/>
      <c r="V1210" s="10"/>
    </row>
    <row r="1211" spans="1:22" s="4" customFormat="1" x14ac:dyDescent="0.2">
      <c r="A1211" s="5"/>
      <c r="B1211" s="5"/>
      <c r="C1211" s="5"/>
      <c r="D1211" s="6"/>
      <c r="E1211" s="18"/>
      <c r="F1211" s="7" t="s">
        <v>578</v>
      </c>
      <c r="G1211" s="8"/>
      <c r="H1211" s="9"/>
      <c r="I1211" s="5"/>
      <c r="J1211" s="5"/>
      <c r="K1211" s="5"/>
      <c r="L1211" s="11"/>
      <c r="M1211" s="13"/>
      <c r="N1211" s="13"/>
      <c r="O1211" s="13"/>
      <c r="P1211" s="15"/>
      <c r="Q1211" s="11"/>
      <c r="R1211" s="11"/>
      <c r="S1211" s="11"/>
      <c r="T1211" s="20"/>
      <c r="U1211" s="5"/>
      <c r="V1211" s="10"/>
    </row>
    <row r="1212" spans="1:22" s="4" customFormat="1" x14ac:dyDescent="0.2">
      <c r="A1212" s="5"/>
      <c r="B1212" s="5"/>
      <c r="C1212" s="5"/>
      <c r="D1212" s="6"/>
      <c r="E1212" s="18"/>
      <c r="F1212" s="7" t="s">
        <v>578</v>
      </c>
      <c r="G1212" s="8"/>
      <c r="H1212" s="9"/>
      <c r="I1212" s="5"/>
      <c r="J1212" s="5"/>
      <c r="K1212" s="5"/>
      <c r="L1212" s="11"/>
      <c r="M1212" s="13"/>
      <c r="N1212" s="13"/>
      <c r="O1212" s="13"/>
      <c r="P1212" s="15"/>
      <c r="Q1212" s="11"/>
      <c r="R1212" s="11"/>
      <c r="S1212" s="11"/>
      <c r="T1212" s="20"/>
      <c r="U1212" s="5"/>
      <c r="V1212" s="10"/>
    </row>
    <row r="1213" spans="1:22" s="4" customFormat="1" x14ac:dyDescent="0.2">
      <c r="A1213" s="5"/>
      <c r="B1213" s="5"/>
      <c r="C1213" s="5"/>
      <c r="D1213" s="6"/>
      <c r="E1213" s="18"/>
      <c r="F1213" s="7" t="s">
        <v>578</v>
      </c>
      <c r="G1213" s="8"/>
      <c r="H1213" s="9"/>
      <c r="I1213" s="5"/>
      <c r="J1213" s="5"/>
      <c r="K1213" s="5"/>
      <c r="L1213" s="11"/>
      <c r="M1213" s="13"/>
      <c r="N1213" s="13"/>
      <c r="O1213" s="13"/>
      <c r="P1213" s="15"/>
      <c r="Q1213" s="11"/>
      <c r="R1213" s="11"/>
      <c r="S1213" s="11"/>
      <c r="T1213" s="20"/>
      <c r="U1213" s="5"/>
      <c r="V1213" s="10"/>
    </row>
    <row r="1214" spans="1:22" s="4" customFormat="1" x14ac:dyDescent="0.2">
      <c r="A1214" s="5"/>
      <c r="B1214" s="5"/>
      <c r="C1214" s="5"/>
      <c r="D1214" s="6"/>
      <c r="E1214" s="18"/>
      <c r="F1214" s="7" t="s">
        <v>578</v>
      </c>
      <c r="G1214" s="8"/>
      <c r="H1214" s="9"/>
      <c r="I1214" s="5"/>
      <c r="J1214" s="5"/>
      <c r="K1214" s="5"/>
      <c r="L1214" s="11"/>
      <c r="M1214" s="13"/>
      <c r="N1214" s="13"/>
      <c r="O1214" s="13"/>
      <c r="P1214" s="15"/>
      <c r="Q1214" s="11"/>
      <c r="R1214" s="11"/>
      <c r="S1214" s="11"/>
      <c r="T1214" s="20"/>
      <c r="U1214" s="5"/>
      <c r="V1214" s="10"/>
    </row>
    <row r="1215" spans="1:22" s="4" customFormat="1" x14ac:dyDescent="0.2">
      <c r="A1215" s="5"/>
      <c r="B1215" s="5"/>
      <c r="C1215" s="5"/>
      <c r="D1215" s="6"/>
      <c r="E1215" s="18"/>
      <c r="F1215" s="7" t="s">
        <v>578</v>
      </c>
      <c r="G1215" s="8"/>
      <c r="H1215" s="9"/>
      <c r="I1215" s="5"/>
      <c r="J1215" s="5"/>
      <c r="K1215" s="5"/>
      <c r="L1215" s="11"/>
      <c r="M1215" s="13"/>
      <c r="N1215" s="13"/>
      <c r="O1215" s="13"/>
      <c r="P1215" s="15"/>
      <c r="Q1215" s="11"/>
      <c r="R1215" s="11"/>
      <c r="S1215" s="11"/>
      <c r="T1215" s="20"/>
      <c r="U1215" s="5"/>
      <c r="V1215" s="10"/>
    </row>
    <row r="1216" spans="1:22" s="4" customFormat="1" x14ac:dyDescent="0.2">
      <c r="A1216" s="5"/>
      <c r="B1216" s="5"/>
      <c r="C1216" s="5"/>
      <c r="D1216" s="6"/>
      <c r="E1216" s="18"/>
      <c r="F1216" s="7" t="s">
        <v>578</v>
      </c>
      <c r="G1216" s="8"/>
      <c r="H1216" s="9"/>
      <c r="I1216" s="5"/>
      <c r="J1216" s="5"/>
      <c r="K1216" s="5"/>
      <c r="L1216" s="11"/>
      <c r="M1216" s="13"/>
      <c r="N1216" s="13"/>
      <c r="O1216" s="13"/>
      <c r="P1216" s="15"/>
      <c r="Q1216" s="11"/>
      <c r="R1216" s="11"/>
      <c r="S1216" s="11"/>
      <c r="T1216" s="20"/>
      <c r="U1216" s="5"/>
      <c r="V1216" s="10"/>
    </row>
    <row r="1217" spans="1:22" s="4" customFormat="1" x14ac:dyDescent="0.2">
      <c r="A1217" s="5"/>
      <c r="B1217" s="5"/>
      <c r="C1217" s="5"/>
      <c r="D1217" s="6"/>
      <c r="E1217" s="18"/>
      <c r="F1217" s="7" t="s">
        <v>578</v>
      </c>
      <c r="G1217" s="8"/>
      <c r="H1217" s="9"/>
      <c r="I1217" s="5"/>
      <c r="J1217" s="5"/>
      <c r="K1217" s="5"/>
      <c r="L1217" s="11"/>
      <c r="M1217" s="13"/>
      <c r="N1217" s="13"/>
      <c r="O1217" s="13"/>
      <c r="P1217" s="15"/>
      <c r="Q1217" s="11"/>
      <c r="R1217" s="11"/>
      <c r="S1217" s="11"/>
      <c r="T1217" s="20"/>
      <c r="U1217" s="5"/>
      <c r="V1217" s="10"/>
    </row>
    <row r="1218" spans="1:22" s="4" customFormat="1" x14ac:dyDescent="0.2">
      <c r="A1218" s="5"/>
      <c r="B1218" s="5"/>
      <c r="C1218" s="5"/>
      <c r="D1218" s="6"/>
      <c r="E1218" s="18"/>
      <c r="F1218" s="7" t="s">
        <v>578</v>
      </c>
      <c r="G1218" s="8"/>
      <c r="H1218" s="9"/>
      <c r="I1218" s="5"/>
      <c r="J1218" s="5"/>
      <c r="K1218" s="5"/>
      <c r="L1218" s="11"/>
      <c r="M1218" s="13"/>
      <c r="N1218" s="13"/>
      <c r="O1218" s="13"/>
      <c r="P1218" s="15"/>
      <c r="Q1218" s="11"/>
      <c r="R1218" s="11"/>
      <c r="S1218" s="11"/>
      <c r="T1218" s="20"/>
      <c r="U1218" s="5"/>
      <c r="V1218" s="10"/>
    </row>
    <row r="1219" spans="1:22" s="4" customFormat="1" x14ac:dyDescent="0.2">
      <c r="A1219" s="5"/>
      <c r="B1219" s="5"/>
      <c r="C1219" s="5"/>
      <c r="D1219" s="6"/>
      <c r="E1219" s="18"/>
      <c r="F1219" s="7" t="s">
        <v>578</v>
      </c>
      <c r="G1219" s="8"/>
      <c r="H1219" s="9"/>
      <c r="I1219" s="5"/>
      <c r="J1219" s="5"/>
      <c r="K1219" s="5"/>
      <c r="L1219" s="11"/>
      <c r="M1219" s="13"/>
      <c r="N1219" s="13"/>
      <c r="O1219" s="13"/>
      <c r="P1219" s="15"/>
      <c r="Q1219" s="11"/>
      <c r="R1219" s="11"/>
      <c r="S1219" s="11"/>
      <c r="T1219" s="20"/>
      <c r="U1219" s="5"/>
      <c r="V1219" s="10"/>
    </row>
    <row r="1220" spans="1:22" s="4" customFormat="1" x14ac:dyDescent="0.2">
      <c r="A1220" s="5"/>
      <c r="B1220" s="5"/>
      <c r="C1220" s="5"/>
      <c r="D1220" s="6"/>
      <c r="E1220" s="18"/>
      <c r="F1220" s="7" t="s">
        <v>578</v>
      </c>
      <c r="G1220" s="8"/>
      <c r="H1220" s="9"/>
      <c r="I1220" s="5"/>
      <c r="J1220" s="5"/>
      <c r="K1220" s="5"/>
      <c r="L1220" s="11"/>
      <c r="M1220" s="13"/>
      <c r="N1220" s="13"/>
      <c r="O1220" s="13"/>
      <c r="P1220" s="15"/>
      <c r="Q1220" s="11"/>
      <c r="R1220" s="11"/>
      <c r="S1220" s="11"/>
      <c r="T1220" s="20"/>
      <c r="U1220" s="5"/>
      <c r="V1220" s="10"/>
    </row>
    <row r="1221" spans="1:22" s="4" customFormat="1" x14ac:dyDescent="0.2">
      <c r="A1221" s="5"/>
      <c r="B1221" s="5"/>
      <c r="C1221" s="5"/>
      <c r="D1221" s="6"/>
      <c r="E1221" s="18"/>
      <c r="F1221" s="7" t="s">
        <v>578</v>
      </c>
      <c r="G1221" s="8"/>
      <c r="H1221" s="9"/>
      <c r="I1221" s="5"/>
      <c r="J1221" s="5"/>
      <c r="K1221" s="5"/>
      <c r="L1221" s="11"/>
      <c r="M1221" s="13"/>
      <c r="N1221" s="13"/>
      <c r="O1221" s="13"/>
      <c r="P1221" s="15"/>
      <c r="Q1221" s="11"/>
      <c r="R1221" s="11"/>
      <c r="S1221" s="11"/>
      <c r="T1221" s="20"/>
      <c r="U1221" s="5"/>
      <c r="V1221" s="10"/>
    </row>
    <row r="1222" spans="1:22" s="4" customFormat="1" x14ac:dyDescent="0.2">
      <c r="A1222" s="5"/>
      <c r="B1222" s="5"/>
      <c r="C1222" s="5"/>
      <c r="D1222" s="6"/>
      <c r="E1222" s="18"/>
      <c r="F1222" s="7" t="s">
        <v>578</v>
      </c>
      <c r="G1222" s="8"/>
      <c r="H1222" s="9"/>
      <c r="I1222" s="5"/>
      <c r="J1222" s="5"/>
      <c r="K1222" s="5"/>
      <c r="L1222" s="11"/>
      <c r="M1222" s="13"/>
      <c r="N1222" s="13"/>
      <c r="O1222" s="13"/>
      <c r="P1222" s="15"/>
      <c r="Q1222" s="11"/>
      <c r="R1222" s="11"/>
      <c r="S1222" s="11"/>
      <c r="T1222" s="20"/>
      <c r="U1222" s="5"/>
      <c r="V1222" s="10"/>
    </row>
    <row r="1223" spans="1:22" s="4" customFormat="1" x14ac:dyDescent="0.2">
      <c r="A1223" s="5"/>
      <c r="B1223" s="5"/>
      <c r="C1223" s="5"/>
      <c r="D1223" s="6"/>
      <c r="E1223" s="18"/>
      <c r="F1223" s="7" t="s">
        <v>578</v>
      </c>
      <c r="G1223" s="8"/>
      <c r="H1223" s="9"/>
      <c r="I1223" s="5"/>
      <c r="J1223" s="5"/>
      <c r="K1223" s="5"/>
      <c r="L1223" s="11"/>
      <c r="M1223" s="13"/>
      <c r="N1223" s="13"/>
      <c r="O1223" s="13"/>
      <c r="P1223" s="15"/>
      <c r="Q1223" s="11"/>
      <c r="R1223" s="11"/>
      <c r="S1223" s="11"/>
      <c r="T1223" s="20"/>
      <c r="U1223" s="5"/>
      <c r="V1223" s="10"/>
    </row>
    <row r="1224" spans="1:22" s="4" customFormat="1" x14ac:dyDescent="0.2">
      <c r="A1224" s="5"/>
      <c r="B1224" s="5"/>
      <c r="C1224" s="5"/>
      <c r="D1224" s="6"/>
      <c r="E1224" s="18"/>
      <c r="F1224" s="7" t="s">
        <v>578</v>
      </c>
      <c r="G1224" s="8"/>
      <c r="H1224" s="9"/>
      <c r="I1224" s="5"/>
      <c r="J1224" s="5"/>
      <c r="K1224" s="5"/>
      <c r="L1224" s="11"/>
      <c r="M1224" s="13"/>
      <c r="N1224" s="13"/>
      <c r="O1224" s="13"/>
      <c r="P1224" s="15"/>
      <c r="Q1224" s="11"/>
      <c r="R1224" s="11"/>
      <c r="S1224" s="11"/>
      <c r="T1224" s="20"/>
      <c r="U1224" s="5"/>
      <c r="V1224" s="10"/>
    </row>
    <row r="1225" spans="1:22" s="4" customFormat="1" x14ac:dyDescent="0.2">
      <c r="A1225" s="5"/>
      <c r="B1225" s="5"/>
      <c r="C1225" s="5"/>
      <c r="D1225" s="6"/>
      <c r="E1225" s="18"/>
      <c r="F1225" s="7" t="s">
        <v>578</v>
      </c>
      <c r="G1225" s="8"/>
      <c r="H1225" s="9"/>
      <c r="I1225" s="5"/>
      <c r="J1225" s="5"/>
      <c r="K1225" s="5"/>
      <c r="L1225" s="11"/>
      <c r="M1225" s="13"/>
      <c r="N1225" s="13"/>
      <c r="O1225" s="13"/>
      <c r="P1225" s="15"/>
      <c r="Q1225" s="11"/>
      <c r="R1225" s="11"/>
      <c r="S1225" s="11"/>
      <c r="T1225" s="20"/>
      <c r="U1225" s="5"/>
      <c r="V1225" s="10"/>
    </row>
    <row r="1226" spans="1:22" s="4" customFormat="1" x14ac:dyDescent="0.2">
      <c r="A1226" s="5"/>
      <c r="B1226" s="5"/>
      <c r="C1226" s="5"/>
      <c r="D1226" s="6"/>
      <c r="E1226" s="18"/>
      <c r="F1226" s="7" t="s">
        <v>578</v>
      </c>
      <c r="G1226" s="8"/>
      <c r="H1226" s="9"/>
      <c r="I1226" s="5"/>
      <c r="J1226" s="5"/>
      <c r="K1226" s="5"/>
      <c r="L1226" s="11"/>
      <c r="M1226" s="13"/>
      <c r="N1226" s="13"/>
      <c r="O1226" s="13"/>
      <c r="P1226" s="15"/>
      <c r="Q1226" s="11"/>
      <c r="R1226" s="11"/>
      <c r="S1226" s="11"/>
      <c r="T1226" s="20"/>
      <c r="U1226" s="5"/>
      <c r="V1226" s="10"/>
    </row>
    <row r="1227" spans="1:22" s="4" customFormat="1" x14ac:dyDescent="0.2">
      <c r="A1227" s="5"/>
      <c r="B1227" s="5"/>
      <c r="C1227" s="5"/>
      <c r="D1227" s="6"/>
      <c r="E1227" s="18"/>
      <c r="F1227" s="7" t="s">
        <v>578</v>
      </c>
      <c r="G1227" s="8"/>
      <c r="H1227" s="9"/>
      <c r="I1227" s="5"/>
      <c r="J1227" s="5"/>
      <c r="K1227" s="5"/>
      <c r="L1227" s="11"/>
      <c r="M1227" s="13"/>
      <c r="N1227" s="13"/>
      <c r="O1227" s="13"/>
      <c r="P1227" s="15"/>
      <c r="Q1227" s="11"/>
      <c r="R1227" s="11"/>
      <c r="S1227" s="11"/>
      <c r="T1227" s="20"/>
      <c r="U1227" s="5"/>
      <c r="V1227" s="10"/>
    </row>
    <row r="1228" spans="1:22" s="4" customFormat="1" x14ac:dyDescent="0.2">
      <c r="A1228" s="5"/>
      <c r="B1228" s="5"/>
      <c r="C1228" s="5"/>
      <c r="D1228" s="6"/>
      <c r="E1228" s="18"/>
      <c r="F1228" s="7" t="s">
        <v>578</v>
      </c>
      <c r="G1228" s="8"/>
      <c r="H1228" s="9"/>
      <c r="I1228" s="5"/>
      <c r="J1228" s="5"/>
      <c r="K1228" s="5"/>
      <c r="L1228" s="11"/>
      <c r="M1228" s="13"/>
      <c r="N1228" s="13"/>
      <c r="O1228" s="13"/>
      <c r="P1228" s="15"/>
      <c r="Q1228" s="11"/>
      <c r="R1228" s="11"/>
      <c r="S1228" s="11"/>
      <c r="T1228" s="20"/>
      <c r="U1228" s="5"/>
      <c r="V1228" s="10"/>
    </row>
    <row r="1229" spans="1:22" s="4" customFormat="1" x14ac:dyDescent="0.2">
      <c r="A1229" s="5"/>
      <c r="B1229" s="5"/>
      <c r="C1229" s="5"/>
      <c r="D1229" s="6"/>
      <c r="E1229" s="18"/>
      <c r="F1229" s="7" t="s">
        <v>578</v>
      </c>
      <c r="G1229" s="8"/>
      <c r="H1229" s="9"/>
      <c r="I1229" s="5"/>
      <c r="J1229" s="5"/>
      <c r="K1229" s="5"/>
      <c r="L1229" s="11"/>
      <c r="M1229" s="13"/>
      <c r="N1229" s="13"/>
      <c r="O1229" s="13"/>
      <c r="P1229" s="15"/>
      <c r="Q1229" s="11"/>
      <c r="R1229" s="11"/>
      <c r="S1229" s="11"/>
      <c r="T1229" s="20"/>
      <c r="U1229" s="5"/>
      <c r="V1229" s="10"/>
    </row>
    <row r="1230" spans="1:22" s="4" customFormat="1" x14ac:dyDescent="0.2">
      <c r="A1230" s="5"/>
      <c r="B1230" s="5"/>
      <c r="C1230" s="5"/>
      <c r="D1230" s="6"/>
      <c r="E1230" s="18"/>
      <c r="F1230" s="7" t="s">
        <v>578</v>
      </c>
      <c r="G1230" s="8"/>
      <c r="H1230" s="9"/>
      <c r="I1230" s="5"/>
      <c r="J1230" s="5"/>
      <c r="K1230" s="5"/>
      <c r="L1230" s="11"/>
      <c r="M1230" s="13"/>
      <c r="N1230" s="13"/>
      <c r="O1230" s="13"/>
      <c r="P1230" s="15"/>
      <c r="Q1230" s="11"/>
      <c r="R1230" s="11"/>
      <c r="S1230" s="11"/>
      <c r="T1230" s="20"/>
      <c r="U1230" s="5"/>
      <c r="V1230" s="10"/>
    </row>
    <row r="1231" spans="1:22" s="4" customFormat="1" x14ac:dyDescent="0.2">
      <c r="A1231" s="5"/>
      <c r="B1231" s="5"/>
      <c r="C1231" s="5"/>
      <c r="D1231" s="6"/>
      <c r="E1231" s="18"/>
      <c r="F1231" s="7" t="s">
        <v>578</v>
      </c>
      <c r="G1231" s="8"/>
      <c r="H1231" s="9"/>
      <c r="I1231" s="5"/>
      <c r="J1231" s="5"/>
      <c r="K1231" s="5"/>
      <c r="L1231" s="11"/>
      <c r="M1231" s="13"/>
      <c r="N1231" s="13"/>
      <c r="O1231" s="13"/>
      <c r="P1231" s="15"/>
      <c r="Q1231" s="11"/>
      <c r="R1231" s="11"/>
      <c r="S1231" s="11"/>
      <c r="T1231" s="20"/>
      <c r="U1231" s="5"/>
      <c r="V1231" s="10"/>
    </row>
    <row r="1232" spans="1:22" s="4" customFormat="1" x14ac:dyDescent="0.2">
      <c r="A1232" s="5"/>
      <c r="B1232" s="5"/>
      <c r="C1232" s="5"/>
      <c r="D1232" s="6"/>
      <c r="E1232" s="18"/>
      <c r="F1232" s="7" t="s">
        <v>578</v>
      </c>
      <c r="G1232" s="8"/>
      <c r="H1232" s="9"/>
      <c r="I1232" s="5"/>
      <c r="J1232" s="5"/>
      <c r="K1232" s="5"/>
      <c r="L1232" s="11"/>
      <c r="M1232" s="13"/>
      <c r="N1232" s="13"/>
      <c r="O1232" s="13"/>
      <c r="P1232" s="15"/>
      <c r="Q1232" s="11"/>
      <c r="R1232" s="11"/>
      <c r="S1232" s="11"/>
      <c r="T1232" s="20"/>
      <c r="U1232" s="5"/>
      <c r="V1232" s="10"/>
    </row>
    <row r="1233" spans="1:22" s="4" customFormat="1" x14ac:dyDescent="0.2">
      <c r="A1233" s="5"/>
      <c r="B1233" s="5"/>
      <c r="C1233" s="5"/>
      <c r="D1233" s="6"/>
      <c r="E1233" s="18"/>
      <c r="F1233" s="7" t="s">
        <v>578</v>
      </c>
      <c r="G1233" s="8"/>
      <c r="H1233" s="9"/>
      <c r="I1233" s="5"/>
      <c r="J1233" s="5"/>
      <c r="K1233" s="5"/>
      <c r="L1233" s="11"/>
      <c r="M1233" s="13"/>
      <c r="N1233" s="13"/>
      <c r="O1233" s="13"/>
      <c r="P1233" s="15"/>
      <c r="Q1233" s="11"/>
      <c r="R1233" s="11"/>
      <c r="S1233" s="11"/>
      <c r="T1233" s="20"/>
      <c r="U1233" s="5"/>
      <c r="V1233" s="10"/>
    </row>
    <row r="1234" spans="1:22" s="4" customFormat="1" x14ac:dyDescent="0.2">
      <c r="A1234" s="5"/>
      <c r="B1234" s="5"/>
      <c r="C1234" s="5"/>
      <c r="D1234" s="6"/>
      <c r="E1234" s="18"/>
      <c r="F1234" s="7" t="s">
        <v>578</v>
      </c>
      <c r="G1234" s="8"/>
      <c r="H1234" s="9"/>
      <c r="I1234" s="5"/>
      <c r="J1234" s="5"/>
      <c r="K1234" s="5"/>
      <c r="L1234" s="11"/>
      <c r="M1234" s="13"/>
      <c r="N1234" s="13"/>
      <c r="O1234" s="13"/>
      <c r="P1234" s="15"/>
      <c r="Q1234" s="11"/>
      <c r="R1234" s="11"/>
      <c r="S1234" s="11"/>
      <c r="T1234" s="20"/>
      <c r="U1234" s="5"/>
      <c r="V1234" s="10"/>
    </row>
    <row r="1235" spans="1:22" s="4" customFormat="1" x14ac:dyDescent="0.2">
      <c r="A1235" s="5"/>
      <c r="B1235" s="5"/>
      <c r="C1235" s="5"/>
      <c r="D1235" s="6"/>
      <c r="E1235" s="18"/>
      <c r="F1235" s="7" t="s">
        <v>578</v>
      </c>
      <c r="G1235" s="8"/>
      <c r="H1235" s="9"/>
      <c r="I1235" s="5"/>
      <c r="J1235" s="5"/>
      <c r="K1235" s="5"/>
      <c r="L1235" s="11"/>
      <c r="M1235" s="13"/>
      <c r="N1235" s="13"/>
      <c r="O1235" s="13"/>
      <c r="P1235" s="15"/>
      <c r="Q1235" s="11"/>
      <c r="R1235" s="11"/>
      <c r="S1235" s="11"/>
      <c r="T1235" s="20"/>
      <c r="U1235" s="5"/>
      <c r="V1235" s="10"/>
    </row>
    <row r="1236" spans="1:22" s="4" customFormat="1" x14ac:dyDescent="0.2">
      <c r="A1236" s="5"/>
      <c r="B1236" s="5"/>
      <c r="C1236" s="5"/>
      <c r="D1236" s="6"/>
      <c r="E1236" s="18"/>
      <c r="F1236" s="7" t="s">
        <v>578</v>
      </c>
      <c r="G1236" s="8"/>
      <c r="H1236" s="9"/>
      <c r="I1236" s="5"/>
      <c r="J1236" s="5"/>
      <c r="K1236" s="5"/>
      <c r="L1236" s="11"/>
      <c r="M1236" s="13"/>
      <c r="N1236" s="13"/>
      <c r="O1236" s="13"/>
      <c r="P1236" s="15"/>
      <c r="Q1236" s="11"/>
      <c r="R1236" s="11"/>
      <c r="S1236" s="11"/>
      <c r="T1236" s="20"/>
      <c r="U1236" s="5"/>
      <c r="V1236" s="10"/>
    </row>
    <row r="1237" spans="1:22" s="4" customFormat="1" x14ac:dyDescent="0.2">
      <c r="A1237" s="5"/>
      <c r="B1237" s="5"/>
      <c r="C1237" s="5"/>
      <c r="D1237" s="6"/>
      <c r="E1237" s="18"/>
      <c r="F1237" s="7" t="s">
        <v>578</v>
      </c>
      <c r="G1237" s="8"/>
      <c r="H1237" s="9"/>
      <c r="I1237" s="5"/>
      <c r="J1237" s="5"/>
      <c r="K1237" s="5"/>
      <c r="L1237" s="11"/>
      <c r="M1237" s="13"/>
      <c r="N1237" s="13"/>
      <c r="O1237" s="13"/>
      <c r="P1237" s="15"/>
      <c r="Q1237" s="11"/>
      <c r="R1237" s="11"/>
      <c r="S1237" s="11"/>
      <c r="T1237" s="20"/>
      <c r="U1237" s="5"/>
      <c r="V1237" s="10"/>
    </row>
    <row r="1238" spans="1:22" s="4" customFormat="1" x14ac:dyDescent="0.2">
      <c r="A1238" s="5"/>
      <c r="B1238" s="5"/>
      <c r="C1238" s="5"/>
      <c r="D1238" s="6"/>
      <c r="E1238" s="18"/>
      <c r="F1238" s="7" t="s">
        <v>578</v>
      </c>
      <c r="G1238" s="8"/>
      <c r="H1238" s="9"/>
      <c r="I1238" s="5"/>
      <c r="J1238" s="5"/>
      <c r="K1238" s="5"/>
      <c r="L1238" s="11"/>
      <c r="M1238" s="13"/>
      <c r="N1238" s="13"/>
      <c r="O1238" s="13"/>
      <c r="P1238" s="15"/>
      <c r="Q1238" s="11"/>
      <c r="R1238" s="11"/>
      <c r="S1238" s="11"/>
      <c r="T1238" s="20"/>
      <c r="U1238" s="5"/>
      <c r="V1238" s="10"/>
    </row>
    <row r="1239" spans="1:22" s="4" customFormat="1" x14ac:dyDescent="0.2">
      <c r="A1239" s="5"/>
      <c r="B1239" s="5"/>
      <c r="C1239" s="5"/>
      <c r="D1239" s="6"/>
      <c r="E1239" s="18"/>
      <c r="F1239" s="7" t="s">
        <v>578</v>
      </c>
      <c r="G1239" s="8"/>
      <c r="H1239" s="9"/>
      <c r="I1239" s="5"/>
      <c r="J1239" s="5"/>
      <c r="K1239" s="5"/>
      <c r="L1239" s="11"/>
      <c r="M1239" s="13"/>
      <c r="N1239" s="13"/>
      <c r="O1239" s="13"/>
      <c r="P1239" s="15"/>
      <c r="Q1239" s="11"/>
      <c r="R1239" s="11"/>
      <c r="S1239" s="11"/>
      <c r="T1239" s="20"/>
      <c r="U1239" s="5"/>
      <c r="V1239" s="10"/>
    </row>
    <row r="1240" spans="1:22" s="4" customFormat="1" x14ac:dyDescent="0.2">
      <c r="A1240" s="5"/>
      <c r="B1240" s="5"/>
      <c r="C1240" s="5"/>
      <c r="D1240" s="6"/>
      <c r="E1240" s="18"/>
      <c r="F1240" s="7" t="s">
        <v>578</v>
      </c>
      <c r="G1240" s="8"/>
      <c r="H1240" s="9"/>
      <c r="I1240" s="5"/>
      <c r="J1240" s="5"/>
      <c r="K1240" s="5"/>
      <c r="L1240" s="11"/>
      <c r="M1240" s="13"/>
      <c r="N1240" s="13"/>
      <c r="O1240" s="13"/>
      <c r="P1240" s="15"/>
      <c r="Q1240" s="11"/>
      <c r="R1240" s="11"/>
      <c r="S1240" s="11"/>
      <c r="T1240" s="20"/>
      <c r="U1240" s="5"/>
      <c r="V1240" s="10"/>
    </row>
    <row r="1241" spans="1:22" s="4" customFormat="1" x14ac:dyDescent="0.2">
      <c r="A1241" s="5"/>
      <c r="B1241" s="5"/>
      <c r="C1241" s="5"/>
      <c r="D1241" s="6"/>
      <c r="E1241" s="18"/>
      <c r="F1241" s="7" t="s">
        <v>578</v>
      </c>
      <c r="G1241" s="8"/>
      <c r="H1241" s="9"/>
      <c r="I1241" s="5"/>
      <c r="J1241" s="5"/>
      <c r="K1241" s="5"/>
      <c r="L1241" s="11"/>
      <c r="M1241" s="13"/>
      <c r="N1241" s="13"/>
      <c r="O1241" s="13"/>
      <c r="P1241" s="15"/>
      <c r="Q1241" s="11"/>
      <c r="R1241" s="11"/>
      <c r="S1241" s="11"/>
      <c r="T1241" s="20"/>
      <c r="U1241" s="5"/>
      <c r="V1241" s="10"/>
    </row>
    <row r="1242" spans="1:22" s="4" customFormat="1" x14ac:dyDescent="0.2">
      <c r="A1242" s="5"/>
      <c r="B1242" s="5"/>
      <c r="C1242" s="5"/>
      <c r="D1242" s="6"/>
      <c r="E1242" s="18"/>
      <c r="F1242" s="7" t="s">
        <v>578</v>
      </c>
      <c r="G1242" s="8"/>
      <c r="H1242" s="9"/>
      <c r="I1242" s="5"/>
      <c r="J1242" s="5"/>
      <c r="K1242" s="5"/>
      <c r="L1242" s="11"/>
      <c r="M1242" s="13"/>
      <c r="N1242" s="13"/>
      <c r="O1242" s="13"/>
      <c r="P1242" s="15"/>
      <c r="Q1242" s="11"/>
      <c r="R1242" s="11"/>
      <c r="S1242" s="11"/>
      <c r="T1242" s="20"/>
      <c r="U1242" s="5"/>
      <c r="V1242" s="10"/>
    </row>
    <row r="1243" spans="1:22" s="4" customFormat="1" x14ac:dyDescent="0.2">
      <c r="A1243" s="5"/>
      <c r="B1243" s="5"/>
      <c r="C1243" s="5"/>
      <c r="D1243" s="6"/>
      <c r="E1243" s="18"/>
      <c r="F1243" s="7" t="s">
        <v>578</v>
      </c>
      <c r="G1243" s="8"/>
      <c r="H1243" s="9"/>
      <c r="I1243" s="5"/>
      <c r="J1243" s="5"/>
      <c r="K1243" s="5"/>
      <c r="L1243" s="11"/>
      <c r="M1243" s="13"/>
      <c r="N1243" s="13"/>
      <c r="O1243" s="13"/>
      <c r="P1243" s="15"/>
      <c r="Q1243" s="11"/>
      <c r="R1243" s="11"/>
      <c r="S1243" s="11"/>
      <c r="T1243" s="20"/>
      <c r="U1243" s="5"/>
      <c r="V1243" s="10"/>
    </row>
    <row r="1244" spans="1:22" s="4" customFormat="1" x14ac:dyDescent="0.2">
      <c r="A1244" s="5"/>
      <c r="B1244" s="5"/>
      <c r="C1244" s="5"/>
      <c r="D1244" s="6"/>
      <c r="E1244" s="18"/>
      <c r="F1244" s="7" t="s">
        <v>578</v>
      </c>
      <c r="G1244" s="8"/>
      <c r="H1244" s="9"/>
      <c r="I1244" s="5"/>
      <c r="J1244" s="5"/>
      <c r="K1244" s="5"/>
      <c r="L1244" s="11"/>
      <c r="M1244" s="13"/>
      <c r="N1244" s="13"/>
      <c r="O1244" s="13"/>
      <c r="P1244" s="15"/>
      <c r="Q1244" s="11"/>
      <c r="R1244" s="11"/>
      <c r="S1244" s="11"/>
      <c r="T1244" s="20"/>
      <c r="U1244" s="5"/>
      <c r="V1244" s="10"/>
    </row>
    <row r="1245" spans="1:22" s="4" customFormat="1" x14ac:dyDescent="0.2">
      <c r="A1245" s="5"/>
      <c r="B1245" s="5"/>
      <c r="C1245" s="5"/>
      <c r="D1245" s="6"/>
      <c r="E1245" s="18"/>
      <c r="F1245" s="7" t="s">
        <v>578</v>
      </c>
      <c r="G1245" s="8"/>
      <c r="H1245" s="9"/>
      <c r="I1245" s="5"/>
      <c r="J1245" s="5"/>
      <c r="K1245" s="5"/>
      <c r="L1245" s="11"/>
      <c r="M1245" s="13"/>
      <c r="N1245" s="13"/>
      <c r="O1245" s="13"/>
      <c r="P1245" s="15"/>
      <c r="Q1245" s="11"/>
      <c r="R1245" s="11"/>
      <c r="S1245" s="11"/>
      <c r="T1245" s="20"/>
      <c r="U1245" s="5"/>
      <c r="V1245" s="10"/>
    </row>
    <row r="1246" spans="1:22" s="4" customFormat="1" x14ac:dyDescent="0.2">
      <c r="A1246" s="5"/>
      <c r="B1246" s="5"/>
      <c r="C1246" s="5"/>
      <c r="D1246" s="6"/>
      <c r="E1246" s="18"/>
      <c r="F1246" s="7" t="s">
        <v>578</v>
      </c>
      <c r="G1246" s="8"/>
      <c r="H1246" s="9"/>
      <c r="I1246" s="5"/>
      <c r="J1246" s="5"/>
      <c r="K1246" s="5"/>
      <c r="L1246" s="11"/>
      <c r="M1246" s="13"/>
      <c r="N1246" s="13"/>
      <c r="O1246" s="13"/>
      <c r="P1246" s="15"/>
      <c r="Q1246" s="11"/>
      <c r="R1246" s="11"/>
      <c r="S1246" s="11"/>
      <c r="T1246" s="20"/>
      <c r="U1246" s="5"/>
      <c r="V1246" s="10"/>
    </row>
    <row r="1247" spans="1:22" s="4" customFormat="1" x14ac:dyDescent="0.2">
      <c r="A1247" s="5"/>
      <c r="B1247" s="5"/>
      <c r="C1247" s="5"/>
      <c r="D1247" s="6"/>
      <c r="E1247" s="18"/>
      <c r="F1247" s="7" t="s">
        <v>578</v>
      </c>
      <c r="G1247" s="8"/>
      <c r="H1247" s="9"/>
      <c r="I1247" s="5"/>
      <c r="J1247" s="5"/>
      <c r="K1247" s="5"/>
      <c r="L1247" s="11"/>
      <c r="M1247" s="13"/>
      <c r="N1247" s="13"/>
      <c r="O1247" s="13"/>
      <c r="P1247" s="15"/>
      <c r="Q1247" s="11"/>
      <c r="R1247" s="11"/>
      <c r="S1247" s="11"/>
      <c r="T1247" s="20"/>
      <c r="U1247" s="5"/>
      <c r="V1247" s="10"/>
    </row>
    <row r="1248" spans="1:22" s="4" customFormat="1" x14ac:dyDescent="0.2">
      <c r="A1248" s="5"/>
      <c r="B1248" s="5"/>
      <c r="C1248" s="5"/>
      <c r="D1248" s="6"/>
      <c r="E1248" s="18"/>
      <c r="F1248" s="7" t="s">
        <v>578</v>
      </c>
      <c r="G1248" s="8"/>
      <c r="H1248" s="9"/>
      <c r="I1248" s="5"/>
      <c r="J1248" s="5"/>
      <c r="K1248" s="5"/>
      <c r="L1248" s="11"/>
      <c r="M1248" s="13"/>
      <c r="N1248" s="13"/>
      <c r="O1248" s="13"/>
      <c r="P1248" s="15"/>
      <c r="Q1248" s="11"/>
      <c r="R1248" s="11"/>
      <c r="S1248" s="11"/>
      <c r="T1248" s="20"/>
      <c r="U1248" s="5"/>
      <c r="V1248" s="10"/>
    </row>
    <row r="1249" spans="1:22" s="4" customFormat="1" x14ac:dyDescent="0.2">
      <c r="A1249" s="5"/>
      <c r="B1249" s="5"/>
      <c r="C1249" s="5"/>
      <c r="D1249" s="6"/>
      <c r="E1249" s="18"/>
      <c r="F1249" s="7" t="s">
        <v>578</v>
      </c>
      <c r="G1249" s="8"/>
      <c r="H1249" s="9"/>
      <c r="I1249" s="5"/>
      <c r="J1249" s="5"/>
      <c r="K1249" s="5"/>
      <c r="L1249" s="11"/>
      <c r="M1249" s="13"/>
      <c r="N1249" s="13"/>
      <c r="O1249" s="13"/>
      <c r="P1249" s="15"/>
      <c r="Q1249" s="11"/>
      <c r="R1249" s="11"/>
      <c r="S1249" s="11"/>
      <c r="T1249" s="20"/>
      <c r="U1249" s="5"/>
      <c r="V1249" s="10"/>
    </row>
    <row r="1250" spans="1:22" s="4" customFormat="1" x14ac:dyDescent="0.2">
      <c r="A1250" s="5"/>
      <c r="B1250" s="5"/>
      <c r="C1250" s="5"/>
      <c r="D1250" s="6"/>
      <c r="E1250" s="18"/>
      <c r="F1250" s="7" t="s">
        <v>578</v>
      </c>
      <c r="G1250" s="8"/>
      <c r="H1250" s="9"/>
      <c r="I1250" s="5"/>
      <c r="J1250" s="5"/>
      <c r="K1250" s="5"/>
      <c r="L1250" s="11"/>
      <c r="M1250" s="13"/>
      <c r="N1250" s="13"/>
      <c r="O1250" s="13"/>
      <c r="P1250" s="15"/>
      <c r="Q1250" s="11"/>
      <c r="R1250" s="11"/>
      <c r="S1250" s="11"/>
      <c r="T1250" s="20"/>
      <c r="U1250" s="5"/>
      <c r="V1250" s="10"/>
    </row>
    <row r="1251" spans="1:22" s="4" customFormat="1" x14ac:dyDescent="0.2">
      <c r="A1251" s="5"/>
      <c r="B1251" s="5"/>
      <c r="C1251" s="5"/>
      <c r="D1251" s="6"/>
      <c r="E1251" s="18"/>
      <c r="F1251" s="7" t="s">
        <v>578</v>
      </c>
      <c r="G1251" s="8"/>
      <c r="H1251" s="9"/>
      <c r="I1251" s="5"/>
      <c r="J1251" s="5"/>
      <c r="K1251" s="5"/>
      <c r="L1251" s="11"/>
      <c r="M1251" s="13"/>
      <c r="N1251" s="13"/>
      <c r="O1251" s="13"/>
      <c r="P1251" s="15"/>
      <c r="Q1251" s="11"/>
      <c r="R1251" s="11"/>
      <c r="S1251" s="11"/>
      <c r="T1251" s="20"/>
      <c r="U1251" s="5"/>
      <c r="V1251" s="10"/>
    </row>
    <row r="1252" spans="1:22" s="4" customFormat="1" x14ac:dyDescent="0.2">
      <c r="A1252" s="5"/>
      <c r="B1252" s="5"/>
      <c r="C1252" s="5"/>
      <c r="D1252" s="6"/>
      <c r="E1252" s="18"/>
      <c r="F1252" s="7" t="s">
        <v>578</v>
      </c>
      <c r="G1252" s="8"/>
      <c r="H1252" s="9"/>
      <c r="I1252" s="5"/>
      <c r="J1252" s="5"/>
      <c r="K1252" s="5"/>
      <c r="L1252" s="11"/>
      <c r="M1252" s="13"/>
      <c r="N1252" s="13"/>
      <c r="O1252" s="13"/>
      <c r="P1252" s="15"/>
      <c r="Q1252" s="11"/>
      <c r="R1252" s="11"/>
      <c r="S1252" s="11"/>
      <c r="T1252" s="20"/>
      <c r="U1252" s="5"/>
      <c r="V1252" s="10"/>
    </row>
    <row r="1253" spans="1:22" s="4" customFormat="1" x14ac:dyDescent="0.2">
      <c r="A1253" s="5"/>
      <c r="B1253" s="5"/>
      <c r="C1253" s="5"/>
      <c r="D1253" s="6"/>
      <c r="E1253" s="18"/>
      <c r="F1253" s="7" t="s">
        <v>578</v>
      </c>
      <c r="G1253" s="8"/>
      <c r="H1253" s="9"/>
      <c r="I1253" s="5"/>
      <c r="J1253" s="5"/>
      <c r="K1253" s="5"/>
      <c r="L1253" s="11"/>
      <c r="M1253" s="13"/>
      <c r="N1253" s="13"/>
      <c r="O1253" s="13"/>
      <c r="P1253" s="15"/>
      <c r="Q1253" s="11"/>
      <c r="R1253" s="11"/>
      <c r="S1253" s="11"/>
      <c r="T1253" s="20"/>
      <c r="U1253" s="5"/>
      <c r="V1253" s="10"/>
    </row>
    <row r="1254" spans="1:22" s="4" customFormat="1" x14ac:dyDescent="0.2">
      <c r="A1254" s="5"/>
      <c r="B1254" s="5"/>
      <c r="C1254" s="5"/>
      <c r="D1254" s="6"/>
      <c r="E1254" s="18"/>
      <c r="F1254" s="7" t="s">
        <v>578</v>
      </c>
      <c r="G1254" s="8"/>
      <c r="H1254" s="9"/>
      <c r="I1254" s="5"/>
      <c r="J1254" s="5"/>
      <c r="K1254" s="5"/>
      <c r="L1254" s="11"/>
      <c r="M1254" s="13"/>
      <c r="N1254" s="13"/>
      <c r="O1254" s="13"/>
      <c r="P1254" s="15"/>
      <c r="Q1254" s="11"/>
      <c r="R1254" s="11"/>
      <c r="S1254" s="11"/>
      <c r="T1254" s="20"/>
      <c r="U1254" s="5"/>
      <c r="V1254" s="10"/>
    </row>
    <row r="1255" spans="1:22" s="4" customFormat="1" x14ac:dyDescent="0.2">
      <c r="A1255" s="5"/>
      <c r="B1255" s="5"/>
      <c r="C1255" s="5"/>
      <c r="D1255" s="6"/>
      <c r="E1255" s="18"/>
      <c r="F1255" s="7" t="s">
        <v>578</v>
      </c>
      <c r="G1255" s="8"/>
      <c r="H1255" s="9"/>
      <c r="I1255" s="5"/>
      <c r="J1255" s="5"/>
      <c r="K1255" s="5"/>
      <c r="L1255" s="11"/>
      <c r="M1255" s="13"/>
      <c r="N1255" s="13"/>
      <c r="O1255" s="13"/>
      <c r="P1255" s="15"/>
      <c r="Q1255" s="11"/>
      <c r="R1255" s="11"/>
      <c r="S1255" s="11"/>
      <c r="T1255" s="20"/>
      <c r="U1255" s="5"/>
      <c r="V1255" s="10"/>
    </row>
    <row r="1256" spans="1:22" s="4" customFormat="1" x14ac:dyDescent="0.2">
      <c r="A1256" s="5"/>
      <c r="B1256" s="5"/>
      <c r="C1256" s="5"/>
      <c r="D1256" s="6"/>
      <c r="E1256" s="18"/>
      <c r="F1256" s="7" t="s">
        <v>578</v>
      </c>
      <c r="G1256" s="8"/>
      <c r="H1256" s="9"/>
      <c r="I1256" s="5"/>
      <c r="J1256" s="5"/>
      <c r="K1256" s="5"/>
      <c r="L1256" s="11"/>
      <c r="M1256" s="13"/>
      <c r="N1256" s="13"/>
      <c r="O1256" s="13"/>
      <c r="P1256" s="15"/>
      <c r="Q1256" s="11"/>
      <c r="R1256" s="11"/>
      <c r="S1256" s="11"/>
      <c r="T1256" s="20"/>
      <c r="U1256" s="5"/>
      <c r="V1256" s="10"/>
    </row>
    <row r="1257" spans="1:22" s="4" customFormat="1" x14ac:dyDescent="0.2">
      <c r="A1257" s="5"/>
      <c r="B1257" s="5"/>
      <c r="C1257" s="5"/>
      <c r="D1257" s="6"/>
      <c r="E1257" s="18"/>
      <c r="F1257" s="7" t="s">
        <v>578</v>
      </c>
      <c r="G1257" s="8"/>
      <c r="H1257" s="9"/>
      <c r="I1257" s="5"/>
      <c r="J1257" s="5"/>
      <c r="K1257" s="5"/>
      <c r="L1257" s="11"/>
      <c r="M1257" s="13"/>
      <c r="N1257" s="13"/>
      <c r="O1257" s="13"/>
      <c r="P1257" s="15"/>
      <c r="Q1257" s="11"/>
      <c r="R1257" s="11"/>
      <c r="S1257" s="11"/>
      <c r="T1257" s="20"/>
      <c r="U1257" s="5"/>
      <c r="V1257" s="10"/>
    </row>
    <row r="1258" spans="1:22" s="4" customFormat="1" x14ac:dyDescent="0.2">
      <c r="A1258" s="5"/>
      <c r="B1258" s="5"/>
      <c r="C1258" s="5"/>
      <c r="D1258" s="6"/>
      <c r="E1258" s="18"/>
      <c r="F1258" s="7" t="s">
        <v>578</v>
      </c>
      <c r="G1258" s="8"/>
      <c r="H1258" s="9"/>
      <c r="I1258" s="5"/>
      <c r="J1258" s="5"/>
      <c r="K1258" s="5"/>
      <c r="L1258" s="11"/>
      <c r="M1258" s="13"/>
      <c r="N1258" s="13"/>
      <c r="O1258" s="13"/>
      <c r="P1258" s="15"/>
      <c r="Q1258" s="11"/>
      <c r="R1258" s="11"/>
      <c r="S1258" s="11"/>
      <c r="T1258" s="20"/>
      <c r="U1258" s="5"/>
      <c r="V1258" s="10"/>
    </row>
    <row r="1259" spans="1:22" s="4" customFormat="1" x14ac:dyDescent="0.2">
      <c r="A1259" s="5"/>
      <c r="B1259" s="5"/>
      <c r="C1259" s="5"/>
      <c r="D1259" s="6"/>
      <c r="E1259" s="18"/>
      <c r="F1259" s="7" t="s">
        <v>578</v>
      </c>
      <c r="G1259" s="8"/>
      <c r="H1259" s="9"/>
      <c r="I1259" s="5"/>
      <c r="J1259" s="5"/>
      <c r="K1259" s="5"/>
      <c r="L1259" s="11"/>
      <c r="M1259" s="13"/>
      <c r="N1259" s="13"/>
      <c r="O1259" s="13"/>
      <c r="P1259" s="15"/>
      <c r="Q1259" s="11"/>
      <c r="R1259" s="11"/>
      <c r="S1259" s="11"/>
      <c r="T1259" s="20"/>
      <c r="U1259" s="5"/>
      <c r="V1259" s="10"/>
    </row>
    <row r="1260" spans="1:22" s="4" customFormat="1" x14ac:dyDescent="0.2">
      <c r="A1260" s="5"/>
      <c r="B1260" s="5"/>
      <c r="C1260" s="5"/>
      <c r="D1260" s="6"/>
      <c r="E1260" s="18"/>
      <c r="F1260" s="7" t="s">
        <v>578</v>
      </c>
      <c r="G1260" s="8"/>
      <c r="H1260" s="9"/>
      <c r="I1260" s="5"/>
      <c r="J1260" s="5"/>
      <c r="K1260" s="5"/>
      <c r="L1260" s="11"/>
      <c r="M1260" s="13"/>
      <c r="N1260" s="13"/>
      <c r="O1260" s="13"/>
      <c r="P1260" s="15"/>
      <c r="Q1260" s="11"/>
      <c r="R1260" s="11"/>
      <c r="S1260" s="11"/>
      <c r="T1260" s="20"/>
      <c r="U1260" s="5"/>
      <c r="V1260" s="10"/>
    </row>
    <row r="1261" spans="1:22" s="4" customFormat="1" x14ac:dyDescent="0.2">
      <c r="A1261" s="5"/>
      <c r="B1261" s="5"/>
      <c r="C1261" s="5"/>
      <c r="D1261" s="6"/>
      <c r="E1261" s="18"/>
      <c r="F1261" s="7" t="s">
        <v>578</v>
      </c>
      <c r="G1261" s="8"/>
      <c r="H1261" s="9"/>
      <c r="I1261" s="5"/>
      <c r="J1261" s="5"/>
      <c r="K1261" s="5"/>
      <c r="L1261" s="11"/>
      <c r="M1261" s="13"/>
      <c r="N1261" s="13"/>
      <c r="O1261" s="13"/>
      <c r="P1261" s="15"/>
      <c r="Q1261" s="11"/>
      <c r="R1261" s="11"/>
      <c r="S1261" s="11"/>
      <c r="T1261" s="20"/>
      <c r="U1261" s="5"/>
      <c r="V1261" s="10"/>
    </row>
    <row r="1262" spans="1:22" s="4" customFormat="1" x14ac:dyDescent="0.2">
      <c r="A1262" s="5"/>
      <c r="B1262" s="5"/>
      <c r="C1262" s="5"/>
      <c r="D1262" s="6"/>
      <c r="E1262" s="18"/>
      <c r="F1262" s="7" t="s">
        <v>578</v>
      </c>
      <c r="G1262" s="8"/>
      <c r="H1262" s="9"/>
      <c r="I1262" s="5"/>
      <c r="J1262" s="5"/>
      <c r="K1262" s="5"/>
      <c r="L1262" s="11"/>
      <c r="M1262" s="13"/>
      <c r="N1262" s="13"/>
      <c r="O1262" s="13"/>
      <c r="P1262" s="15"/>
      <c r="Q1262" s="11"/>
      <c r="R1262" s="11"/>
      <c r="S1262" s="11"/>
      <c r="T1262" s="20"/>
      <c r="U1262" s="5"/>
      <c r="V1262" s="10"/>
    </row>
    <row r="1263" spans="1:22" s="4" customFormat="1" x14ac:dyDescent="0.2">
      <c r="A1263" s="5"/>
      <c r="B1263" s="5"/>
      <c r="C1263" s="5"/>
      <c r="D1263" s="6"/>
      <c r="E1263" s="18"/>
      <c r="F1263" s="7" t="s">
        <v>578</v>
      </c>
      <c r="G1263" s="8"/>
      <c r="H1263" s="9"/>
      <c r="I1263" s="5"/>
      <c r="J1263" s="5"/>
      <c r="K1263" s="5"/>
      <c r="L1263" s="11"/>
      <c r="M1263" s="13"/>
      <c r="N1263" s="13"/>
      <c r="O1263" s="13"/>
      <c r="P1263" s="15"/>
      <c r="Q1263" s="11"/>
      <c r="R1263" s="11"/>
      <c r="S1263" s="11"/>
      <c r="T1263" s="20"/>
      <c r="U1263" s="5"/>
      <c r="V1263" s="10"/>
    </row>
    <row r="1264" spans="1:22" s="4" customFormat="1" x14ac:dyDescent="0.2">
      <c r="A1264" s="5"/>
      <c r="B1264" s="5"/>
      <c r="C1264" s="5"/>
      <c r="D1264" s="6"/>
      <c r="E1264" s="18"/>
      <c r="F1264" s="7" t="s">
        <v>578</v>
      </c>
      <c r="G1264" s="8"/>
      <c r="H1264" s="9"/>
      <c r="I1264" s="5"/>
      <c r="J1264" s="5"/>
      <c r="K1264" s="5"/>
      <c r="L1264" s="11"/>
      <c r="M1264" s="13"/>
      <c r="N1264" s="13"/>
      <c r="O1264" s="13"/>
      <c r="P1264" s="15"/>
      <c r="Q1264" s="11"/>
      <c r="R1264" s="11"/>
      <c r="S1264" s="11"/>
      <c r="T1264" s="20"/>
      <c r="U1264" s="5"/>
      <c r="V1264" s="10"/>
    </row>
    <row r="1265" spans="1:22" s="4" customFormat="1" x14ac:dyDescent="0.2">
      <c r="A1265" s="5"/>
      <c r="B1265" s="5"/>
      <c r="C1265" s="5"/>
      <c r="D1265" s="6"/>
      <c r="E1265" s="18"/>
      <c r="F1265" s="7" t="s">
        <v>578</v>
      </c>
      <c r="G1265" s="8"/>
      <c r="H1265" s="9"/>
      <c r="I1265" s="5"/>
      <c r="J1265" s="5"/>
      <c r="K1265" s="5"/>
      <c r="L1265" s="11"/>
      <c r="M1265" s="13"/>
      <c r="N1265" s="13"/>
      <c r="O1265" s="13"/>
      <c r="P1265" s="15"/>
      <c r="Q1265" s="11"/>
      <c r="R1265" s="11"/>
      <c r="S1265" s="11"/>
      <c r="T1265" s="20"/>
      <c r="U1265" s="5"/>
      <c r="V1265" s="10"/>
    </row>
    <row r="1266" spans="1:22" s="4" customFormat="1" x14ac:dyDescent="0.2">
      <c r="A1266" s="5"/>
      <c r="B1266" s="5"/>
      <c r="C1266" s="5"/>
      <c r="D1266" s="6"/>
      <c r="E1266" s="18"/>
      <c r="F1266" s="7" t="s">
        <v>578</v>
      </c>
      <c r="G1266" s="8"/>
      <c r="H1266" s="9"/>
      <c r="I1266" s="5"/>
      <c r="J1266" s="5"/>
      <c r="K1266" s="5"/>
      <c r="L1266" s="11"/>
      <c r="M1266" s="13"/>
      <c r="N1266" s="13"/>
      <c r="O1266" s="13"/>
      <c r="P1266" s="15"/>
      <c r="Q1266" s="11"/>
      <c r="R1266" s="11"/>
      <c r="S1266" s="11"/>
      <c r="T1266" s="20"/>
      <c r="U1266" s="5"/>
      <c r="V1266" s="10"/>
    </row>
    <row r="1267" spans="1:22" s="4" customFormat="1" x14ac:dyDescent="0.2">
      <c r="A1267" s="5"/>
      <c r="B1267" s="5"/>
      <c r="C1267" s="5"/>
      <c r="D1267" s="6"/>
      <c r="E1267" s="18"/>
      <c r="F1267" s="7" t="s">
        <v>578</v>
      </c>
      <c r="G1267" s="8"/>
      <c r="H1267" s="9"/>
      <c r="I1267" s="5"/>
      <c r="J1267" s="5"/>
      <c r="K1267" s="5"/>
      <c r="L1267" s="11"/>
      <c r="M1267" s="13"/>
      <c r="N1267" s="13"/>
      <c r="O1267" s="13"/>
      <c r="P1267" s="15"/>
      <c r="Q1267" s="11"/>
      <c r="R1267" s="11"/>
      <c r="S1267" s="11"/>
      <c r="T1267" s="20"/>
      <c r="U1267" s="5"/>
      <c r="V1267" s="10"/>
    </row>
    <row r="1268" spans="1:22" s="4" customFormat="1" x14ac:dyDescent="0.2">
      <c r="A1268" s="5"/>
      <c r="B1268" s="5"/>
      <c r="C1268" s="5"/>
      <c r="D1268" s="6"/>
      <c r="E1268" s="18"/>
      <c r="F1268" s="7" t="s">
        <v>578</v>
      </c>
      <c r="G1268" s="8"/>
      <c r="H1268" s="9"/>
      <c r="I1268" s="5"/>
      <c r="J1268" s="5"/>
      <c r="K1268" s="5"/>
      <c r="L1268" s="11"/>
      <c r="M1268" s="13"/>
      <c r="N1268" s="13"/>
      <c r="O1268" s="13"/>
      <c r="P1268" s="15"/>
      <c r="Q1268" s="11"/>
      <c r="R1268" s="11"/>
      <c r="S1268" s="11"/>
      <c r="T1268" s="20"/>
      <c r="U1268" s="5"/>
      <c r="V1268" s="10"/>
    </row>
    <row r="1269" spans="1:22" s="4" customFormat="1" x14ac:dyDescent="0.2">
      <c r="A1269" s="5"/>
      <c r="B1269" s="5"/>
      <c r="C1269" s="5"/>
      <c r="D1269" s="6"/>
      <c r="E1269" s="18"/>
      <c r="F1269" s="7" t="s">
        <v>578</v>
      </c>
      <c r="G1269" s="8"/>
      <c r="H1269" s="9"/>
      <c r="I1269" s="5"/>
      <c r="J1269" s="5"/>
      <c r="K1269" s="5"/>
      <c r="L1269" s="11"/>
      <c r="M1269" s="13"/>
      <c r="N1269" s="13"/>
      <c r="O1269" s="13"/>
      <c r="P1269" s="15"/>
      <c r="Q1269" s="11"/>
      <c r="R1269" s="11"/>
      <c r="S1269" s="11"/>
      <c r="T1269" s="20"/>
      <c r="U1269" s="5"/>
      <c r="V1269" s="10"/>
    </row>
    <row r="1270" spans="1:22" s="4" customFormat="1" x14ac:dyDescent="0.2">
      <c r="A1270" s="5"/>
      <c r="B1270" s="5"/>
      <c r="C1270" s="5"/>
      <c r="D1270" s="6"/>
      <c r="E1270" s="18"/>
      <c r="F1270" s="7" t="s">
        <v>578</v>
      </c>
      <c r="G1270" s="8"/>
      <c r="H1270" s="9"/>
      <c r="I1270" s="5"/>
      <c r="J1270" s="5"/>
      <c r="K1270" s="5"/>
      <c r="L1270" s="11"/>
      <c r="M1270" s="13"/>
      <c r="N1270" s="13"/>
      <c r="O1270" s="13"/>
      <c r="P1270" s="15"/>
      <c r="Q1270" s="11"/>
      <c r="R1270" s="11"/>
      <c r="S1270" s="11"/>
      <c r="T1270" s="20"/>
      <c r="U1270" s="5"/>
      <c r="V1270" s="10"/>
    </row>
    <row r="1271" spans="1:22" s="4" customFormat="1" x14ac:dyDescent="0.2">
      <c r="A1271" s="5"/>
      <c r="B1271" s="5"/>
      <c r="C1271" s="5"/>
      <c r="D1271" s="6"/>
      <c r="E1271" s="18"/>
      <c r="F1271" s="7" t="s">
        <v>578</v>
      </c>
      <c r="G1271" s="8"/>
      <c r="H1271" s="9"/>
      <c r="I1271" s="5"/>
      <c r="J1271" s="5"/>
      <c r="K1271" s="5"/>
      <c r="L1271" s="11"/>
      <c r="M1271" s="13"/>
      <c r="N1271" s="13"/>
      <c r="O1271" s="13"/>
      <c r="P1271" s="15"/>
      <c r="Q1271" s="11"/>
      <c r="R1271" s="11"/>
      <c r="S1271" s="11"/>
      <c r="T1271" s="20"/>
      <c r="U1271" s="5"/>
      <c r="V1271" s="10"/>
    </row>
    <row r="1272" spans="1:22" s="4" customFormat="1" x14ac:dyDescent="0.2">
      <c r="A1272" s="5"/>
      <c r="B1272" s="5"/>
      <c r="C1272" s="5"/>
      <c r="D1272" s="6"/>
      <c r="E1272" s="18"/>
      <c r="F1272" s="7" t="s">
        <v>578</v>
      </c>
      <c r="G1272" s="8"/>
      <c r="H1272" s="9"/>
      <c r="I1272" s="5"/>
      <c r="J1272" s="5"/>
      <c r="K1272" s="5"/>
      <c r="L1272" s="11"/>
      <c r="M1272" s="13"/>
      <c r="N1272" s="13"/>
      <c r="O1272" s="13"/>
      <c r="P1272" s="15"/>
      <c r="Q1272" s="11"/>
      <c r="R1272" s="11"/>
      <c r="S1272" s="11"/>
      <c r="T1272" s="20"/>
      <c r="U1272" s="5"/>
      <c r="V1272" s="10"/>
    </row>
    <row r="1273" spans="1:22" s="4" customFormat="1" x14ac:dyDescent="0.2">
      <c r="A1273" s="5"/>
      <c r="B1273" s="5"/>
      <c r="C1273" s="5"/>
      <c r="D1273" s="6"/>
      <c r="E1273" s="18"/>
      <c r="F1273" s="7" t="s">
        <v>578</v>
      </c>
      <c r="G1273" s="8"/>
      <c r="H1273" s="9"/>
      <c r="I1273" s="5"/>
      <c r="J1273" s="5"/>
      <c r="K1273" s="5"/>
      <c r="L1273" s="11"/>
      <c r="M1273" s="13"/>
      <c r="N1273" s="13"/>
      <c r="O1273" s="13"/>
      <c r="P1273" s="15"/>
      <c r="Q1273" s="11"/>
      <c r="R1273" s="11"/>
      <c r="S1273" s="11"/>
      <c r="T1273" s="20"/>
      <c r="U1273" s="5"/>
      <c r="V1273" s="10"/>
    </row>
    <row r="1274" spans="1:22" s="4" customFormat="1" x14ac:dyDescent="0.2">
      <c r="A1274" s="5"/>
      <c r="B1274" s="5"/>
      <c r="C1274" s="5"/>
      <c r="D1274" s="6"/>
      <c r="E1274" s="18"/>
      <c r="F1274" s="7" t="s">
        <v>578</v>
      </c>
      <c r="G1274" s="8"/>
      <c r="H1274" s="9"/>
      <c r="I1274" s="5"/>
      <c r="J1274" s="5"/>
      <c r="K1274" s="5"/>
      <c r="L1274" s="11"/>
      <c r="M1274" s="13"/>
      <c r="N1274" s="13"/>
      <c r="O1274" s="13"/>
      <c r="P1274" s="15"/>
      <c r="Q1274" s="11"/>
      <c r="R1274" s="11"/>
      <c r="S1274" s="11"/>
      <c r="T1274" s="20"/>
      <c r="U1274" s="5"/>
      <c r="V1274" s="10"/>
    </row>
    <row r="1275" spans="1:22" s="4" customFormat="1" x14ac:dyDescent="0.2">
      <c r="A1275" s="5"/>
      <c r="B1275" s="5"/>
      <c r="C1275" s="5"/>
      <c r="D1275" s="6"/>
      <c r="E1275" s="18"/>
      <c r="F1275" s="7" t="s">
        <v>578</v>
      </c>
      <c r="G1275" s="8"/>
      <c r="H1275" s="9"/>
      <c r="I1275" s="5"/>
      <c r="J1275" s="5"/>
      <c r="K1275" s="5"/>
      <c r="L1275" s="11"/>
      <c r="M1275" s="13"/>
      <c r="N1275" s="13"/>
      <c r="O1275" s="13"/>
      <c r="P1275" s="15"/>
      <c r="Q1275" s="11"/>
      <c r="R1275" s="11"/>
      <c r="S1275" s="11"/>
      <c r="T1275" s="20"/>
      <c r="U1275" s="5"/>
      <c r="V1275" s="10"/>
    </row>
    <row r="1276" spans="1:22" s="4" customFormat="1" x14ac:dyDescent="0.2">
      <c r="A1276" s="5"/>
      <c r="B1276" s="5"/>
      <c r="C1276" s="5"/>
      <c r="D1276" s="6"/>
      <c r="E1276" s="18"/>
      <c r="F1276" s="7" t="s">
        <v>578</v>
      </c>
      <c r="G1276" s="8"/>
      <c r="H1276" s="9"/>
      <c r="I1276" s="5"/>
      <c r="J1276" s="5"/>
      <c r="K1276" s="5"/>
      <c r="L1276" s="11"/>
      <c r="M1276" s="13"/>
      <c r="N1276" s="13"/>
      <c r="O1276" s="13"/>
      <c r="P1276" s="15"/>
      <c r="Q1276" s="11"/>
      <c r="R1276" s="11"/>
      <c r="S1276" s="11"/>
      <c r="T1276" s="20"/>
      <c r="U1276" s="5"/>
      <c r="V1276" s="10"/>
    </row>
    <row r="1277" spans="1:22" s="4" customFormat="1" x14ac:dyDescent="0.2">
      <c r="A1277" s="5"/>
      <c r="B1277" s="5"/>
      <c r="C1277" s="5"/>
      <c r="D1277" s="6"/>
      <c r="E1277" s="18"/>
      <c r="F1277" s="7" t="s">
        <v>578</v>
      </c>
      <c r="G1277" s="8"/>
      <c r="H1277" s="9"/>
      <c r="I1277" s="5"/>
      <c r="J1277" s="5"/>
      <c r="K1277" s="5"/>
      <c r="L1277" s="11"/>
      <c r="M1277" s="13"/>
      <c r="N1277" s="13"/>
      <c r="O1277" s="13"/>
      <c r="P1277" s="15"/>
      <c r="Q1277" s="11"/>
      <c r="R1277" s="11"/>
      <c r="S1277" s="11"/>
      <c r="T1277" s="20"/>
      <c r="U1277" s="5"/>
      <c r="V1277" s="10"/>
    </row>
    <row r="1278" spans="1:22" s="4" customFormat="1" x14ac:dyDescent="0.2">
      <c r="A1278" s="5"/>
      <c r="B1278" s="5"/>
      <c r="C1278" s="5"/>
      <c r="D1278" s="6"/>
      <c r="E1278" s="18"/>
      <c r="F1278" s="7" t="s">
        <v>578</v>
      </c>
      <c r="G1278" s="8"/>
      <c r="H1278" s="9"/>
      <c r="I1278" s="5"/>
      <c r="J1278" s="5"/>
      <c r="K1278" s="5"/>
      <c r="L1278" s="11"/>
      <c r="M1278" s="13"/>
      <c r="N1278" s="13"/>
      <c r="O1278" s="13"/>
      <c r="P1278" s="15"/>
      <c r="Q1278" s="11"/>
      <c r="R1278" s="11"/>
      <c r="S1278" s="11"/>
      <c r="T1278" s="20"/>
      <c r="U1278" s="5"/>
      <c r="V1278" s="10"/>
    </row>
    <row r="1279" spans="1:22" s="4" customFormat="1" x14ac:dyDescent="0.2">
      <c r="A1279" s="5"/>
      <c r="B1279" s="5"/>
      <c r="C1279" s="5"/>
      <c r="D1279" s="6"/>
      <c r="E1279" s="18"/>
      <c r="F1279" s="7" t="s">
        <v>578</v>
      </c>
      <c r="G1279" s="8"/>
      <c r="H1279" s="9"/>
      <c r="I1279" s="5"/>
      <c r="J1279" s="5"/>
      <c r="K1279" s="5"/>
      <c r="L1279" s="11"/>
      <c r="M1279" s="13"/>
      <c r="N1279" s="13"/>
      <c r="O1279" s="13"/>
      <c r="P1279" s="15"/>
      <c r="Q1279" s="11"/>
      <c r="R1279" s="11"/>
      <c r="S1279" s="11"/>
      <c r="T1279" s="20"/>
      <c r="U1279" s="5"/>
      <c r="V1279" s="10"/>
    </row>
    <row r="1280" spans="1:22" s="4" customFormat="1" x14ac:dyDescent="0.2">
      <c r="A1280" s="5"/>
      <c r="B1280" s="5"/>
      <c r="C1280" s="5"/>
      <c r="D1280" s="6"/>
      <c r="E1280" s="18"/>
      <c r="F1280" s="7" t="s">
        <v>578</v>
      </c>
      <c r="G1280" s="8"/>
      <c r="H1280" s="9"/>
      <c r="I1280" s="5"/>
      <c r="J1280" s="5"/>
      <c r="K1280" s="5"/>
      <c r="L1280" s="11"/>
      <c r="M1280" s="13"/>
      <c r="N1280" s="13"/>
      <c r="O1280" s="13"/>
      <c r="P1280" s="15"/>
      <c r="Q1280" s="11"/>
      <c r="R1280" s="11"/>
      <c r="S1280" s="11"/>
      <c r="T1280" s="20"/>
      <c r="U1280" s="5"/>
      <c r="V1280" s="10"/>
    </row>
    <row r="1281" spans="1:22" s="4" customFormat="1" x14ac:dyDescent="0.2">
      <c r="A1281" s="5"/>
      <c r="B1281" s="5"/>
      <c r="C1281" s="5"/>
      <c r="D1281" s="6"/>
      <c r="E1281" s="18"/>
      <c r="F1281" s="7" t="s">
        <v>578</v>
      </c>
      <c r="G1281" s="8"/>
      <c r="H1281" s="9"/>
      <c r="I1281" s="5"/>
      <c r="J1281" s="5"/>
      <c r="K1281" s="5"/>
      <c r="L1281" s="11"/>
      <c r="M1281" s="13"/>
      <c r="N1281" s="13"/>
      <c r="O1281" s="13"/>
      <c r="P1281" s="15"/>
      <c r="Q1281" s="11"/>
      <c r="R1281" s="11"/>
      <c r="S1281" s="11"/>
      <c r="T1281" s="20"/>
      <c r="U1281" s="5"/>
      <c r="V1281" s="10"/>
    </row>
    <row r="1282" spans="1:22" s="4" customFormat="1" x14ac:dyDescent="0.2">
      <c r="A1282" s="5"/>
      <c r="B1282" s="5"/>
      <c r="C1282" s="5"/>
      <c r="D1282" s="6"/>
      <c r="E1282" s="18"/>
      <c r="F1282" s="7" t="s">
        <v>578</v>
      </c>
      <c r="G1282" s="8"/>
      <c r="H1282" s="9"/>
      <c r="I1282" s="5"/>
      <c r="J1282" s="5"/>
      <c r="K1282" s="5"/>
      <c r="L1282" s="11"/>
      <c r="M1282" s="13"/>
      <c r="N1282" s="13"/>
      <c r="O1282" s="13"/>
      <c r="P1282" s="15"/>
      <c r="Q1282" s="11"/>
      <c r="R1282" s="11"/>
      <c r="S1282" s="11"/>
      <c r="T1282" s="20"/>
      <c r="U1282" s="5"/>
      <c r="V1282" s="10"/>
    </row>
    <row r="1283" spans="1:22" s="4" customFormat="1" x14ac:dyDescent="0.2">
      <c r="A1283" s="5"/>
      <c r="B1283" s="5"/>
      <c r="C1283" s="5"/>
      <c r="D1283" s="6"/>
      <c r="E1283" s="18"/>
      <c r="F1283" s="7" t="s">
        <v>578</v>
      </c>
      <c r="G1283" s="8"/>
      <c r="H1283" s="9"/>
      <c r="I1283" s="5"/>
      <c r="J1283" s="5"/>
      <c r="K1283" s="5"/>
      <c r="L1283" s="11"/>
      <c r="M1283" s="13"/>
      <c r="N1283" s="13"/>
      <c r="O1283" s="13"/>
      <c r="P1283" s="15"/>
      <c r="Q1283" s="11"/>
      <c r="R1283" s="11"/>
      <c r="S1283" s="11"/>
      <c r="T1283" s="20"/>
      <c r="U1283" s="5"/>
      <c r="V1283" s="10"/>
    </row>
    <row r="1284" spans="1:22" s="4" customFormat="1" x14ac:dyDescent="0.2">
      <c r="A1284" s="5"/>
      <c r="B1284" s="5"/>
      <c r="C1284" s="5"/>
      <c r="D1284" s="6"/>
      <c r="E1284" s="18"/>
      <c r="F1284" s="7" t="s">
        <v>578</v>
      </c>
      <c r="G1284" s="8"/>
      <c r="H1284" s="9"/>
      <c r="I1284" s="5"/>
      <c r="J1284" s="5"/>
      <c r="K1284" s="5"/>
      <c r="L1284" s="11"/>
      <c r="M1284" s="13"/>
      <c r="N1284" s="13"/>
      <c r="O1284" s="13"/>
      <c r="P1284" s="15"/>
      <c r="Q1284" s="11"/>
      <c r="R1284" s="11"/>
      <c r="S1284" s="11"/>
      <c r="T1284" s="20"/>
      <c r="U1284" s="5"/>
      <c r="V1284" s="10"/>
    </row>
    <row r="1285" spans="1:22" s="4" customFormat="1" x14ac:dyDescent="0.2">
      <c r="A1285" s="5"/>
      <c r="B1285" s="5"/>
      <c r="C1285" s="5"/>
      <c r="D1285" s="6"/>
      <c r="E1285" s="18"/>
      <c r="F1285" s="7" t="s">
        <v>578</v>
      </c>
      <c r="G1285" s="8"/>
      <c r="H1285" s="9"/>
      <c r="I1285" s="5"/>
      <c r="J1285" s="5"/>
      <c r="K1285" s="5"/>
      <c r="L1285" s="11"/>
      <c r="M1285" s="13"/>
      <c r="N1285" s="13"/>
      <c r="O1285" s="13"/>
      <c r="P1285" s="15"/>
      <c r="Q1285" s="11"/>
      <c r="R1285" s="11"/>
      <c r="S1285" s="11"/>
      <c r="T1285" s="20"/>
      <c r="U1285" s="5"/>
      <c r="V1285" s="10"/>
    </row>
    <row r="1286" spans="1:22" s="4" customFormat="1" x14ac:dyDescent="0.2">
      <c r="A1286" s="5"/>
      <c r="B1286" s="5"/>
      <c r="C1286" s="5"/>
      <c r="D1286" s="6"/>
      <c r="E1286" s="18"/>
      <c r="F1286" s="7" t="s">
        <v>578</v>
      </c>
      <c r="G1286" s="8"/>
      <c r="H1286" s="9"/>
      <c r="I1286" s="5"/>
      <c r="J1286" s="5"/>
      <c r="K1286" s="5"/>
      <c r="L1286" s="11"/>
      <c r="M1286" s="13"/>
      <c r="N1286" s="13"/>
      <c r="O1286" s="13"/>
      <c r="P1286" s="15"/>
      <c r="Q1286" s="11"/>
      <c r="R1286" s="11"/>
      <c r="S1286" s="11"/>
      <c r="T1286" s="20"/>
      <c r="U1286" s="5"/>
      <c r="V1286" s="10"/>
    </row>
    <row r="1287" spans="1:22" s="4" customFormat="1" x14ac:dyDescent="0.2">
      <c r="A1287" s="5"/>
      <c r="B1287" s="5"/>
      <c r="C1287" s="5"/>
      <c r="D1287" s="6"/>
      <c r="E1287" s="18"/>
      <c r="F1287" s="7" t="s">
        <v>578</v>
      </c>
      <c r="G1287" s="8"/>
      <c r="H1287" s="9"/>
      <c r="I1287" s="5"/>
      <c r="J1287" s="5"/>
      <c r="K1287" s="5"/>
      <c r="L1287" s="11"/>
      <c r="M1287" s="13"/>
      <c r="N1287" s="13"/>
      <c r="O1287" s="13"/>
      <c r="P1287" s="15"/>
      <c r="Q1287" s="11"/>
      <c r="R1287" s="11"/>
      <c r="S1287" s="11"/>
      <c r="T1287" s="20"/>
      <c r="U1287" s="5"/>
      <c r="V1287" s="10"/>
    </row>
    <row r="1288" spans="1:22" s="4" customFormat="1" x14ac:dyDescent="0.2">
      <c r="A1288" s="5"/>
      <c r="B1288" s="5"/>
      <c r="C1288" s="5"/>
      <c r="D1288" s="6"/>
      <c r="E1288" s="18"/>
      <c r="F1288" s="7" t="s">
        <v>578</v>
      </c>
      <c r="G1288" s="8"/>
      <c r="H1288" s="9"/>
      <c r="I1288" s="5"/>
      <c r="J1288" s="5"/>
      <c r="K1288" s="5"/>
      <c r="L1288" s="11"/>
      <c r="M1288" s="13"/>
      <c r="N1288" s="13"/>
      <c r="O1288" s="13"/>
      <c r="P1288" s="15"/>
      <c r="Q1288" s="11"/>
      <c r="R1288" s="11"/>
      <c r="S1288" s="11"/>
      <c r="T1288" s="20"/>
      <c r="U1288" s="5"/>
      <c r="V1288" s="10"/>
    </row>
    <row r="1289" spans="1:22" s="4" customFormat="1" x14ac:dyDescent="0.2">
      <c r="A1289" s="5"/>
      <c r="B1289" s="5"/>
      <c r="C1289" s="5"/>
      <c r="D1289" s="6"/>
      <c r="E1289" s="18"/>
      <c r="F1289" s="7" t="s">
        <v>578</v>
      </c>
      <c r="G1289" s="8"/>
      <c r="H1289" s="9"/>
      <c r="I1289" s="5"/>
      <c r="J1289" s="5"/>
      <c r="K1289" s="5"/>
      <c r="L1289" s="11"/>
      <c r="M1289" s="13"/>
      <c r="N1289" s="13"/>
      <c r="O1289" s="13"/>
      <c r="P1289" s="15"/>
      <c r="Q1289" s="11"/>
      <c r="R1289" s="11"/>
      <c r="S1289" s="11"/>
      <c r="T1289" s="20"/>
      <c r="U1289" s="5"/>
      <c r="V1289" s="10"/>
    </row>
    <row r="1290" spans="1:22" s="4" customFormat="1" x14ac:dyDescent="0.2">
      <c r="A1290" s="5"/>
      <c r="B1290" s="5"/>
      <c r="C1290" s="5"/>
      <c r="D1290" s="6"/>
      <c r="E1290" s="18"/>
      <c r="F1290" s="7" t="s">
        <v>578</v>
      </c>
      <c r="G1290" s="8"/>
      <c r="H1290" s="9"/>
      <c r="I1290" s="5"/>
      <c r="J1290" s="5"/>
      <c r="K1290" s="5"/>
      <c r="L1290" s="11"/>
      <c r="M1290" s="13"/>
      <c r="N1290" s="13"/>
      <c r="O1290" s="13"/>
      <c r="P1290" s="15"/>
      <c r="Q1290" s="11"/>
      <c r="R1290" s="11"/>
      <c r="S1290" s="11"/>
      <c r="T1290" s="20"/>
      <c r="U1290" s="5"/>
      <c r="V1290" s="10"/>
    </row>
    <row r="1291" spans="1:22" s="4" customFormat="1" x14ac:dyDescent="0.2">
      <c r="A1291" s="5"/>
      <c r="B1291" s="5"/>
      <c r="C1291" s="5"/>
      <c r="D1291" s="6"/>
      <c r="E1291" s="18"/>
      <c r="F1291" s="7" t="s">
        <v>578</v>
      </c>
      <c r="G1291" s="8"/>
      <c r="H1291" s="9"/>
      <c r="I1291" s="5"/>
      <c r="J1291" s="5"/>
      <c r="K1291" s="5"/>
      <c r="L1291" s="11"/>
      <c r="M1291" s="13"/>
      <c r="N1291" s="13"/>
      <c r="O1291" s="13"/>
      <c r="P1291" s="15"/>
      <c r="Q1291" s="11"/>
      <c r="R1291" s="11"/>
      <c r="S1291" s="11"/>
      <c r="T1291" s="20"/>
      <c r="U1291" s="5"/>
      <c r="V1291" s="10"/>
    </row>
    <row r="1292" spans="1:22" s="4" customFormat="1" x14ac:dyDescent="0.2">
      <c r="A1292" s="5"/>
      <c r="B1292" s="5"/>
      <c r="C1292" s="5"/>
      <c r="D1292" s="6"/>
      <c r="E1292" s="18"/>
      <c r="F1292" s="7" t="s">
        <v>578</v>
      </c>
      <c r="G1292" s="8"/>
      <c r="H1292" s="9"/>
      <c r="I1292" s="5"/>
      <c r="J1292" s="5"/>
      <c r="K1292" s="5"/>
      <c r="L1292" s="11"/>
      <c r="M1292" s="13"/>
      <c r="N1292" s="13"/>
      <c r="O1292" s="13"/>
      <c r="P1292" s="15"/>
      <c r="Q1292" s="11"/>
      <c r="R1292" s="11"/>
      <c r="S1292" s="11"/>
      <c r="T1292" s="20"/>
      <c r="U1292" s="5"/>
      <c r="V1292" s="10"/>
    </row>
    <row r="1293" spans="1:22" s="4" customFormat="1" x14ac:dyDescent="0.2">
      <c r="A1293" s="5"/>
      <c r="B1293" s="5"/>
      <c r="C1293" s="5"/>
      <c r="D1293" s="6"/>
      <c r="E1293" s="18"/>
      <c r="F1293" s="7" t="s">
        <v>578</v>
      </c>
      <c r="G1293" s="8"/>
      <c r="H1293" s="9"/>
      <c r="I1293" s="5"/>
      <c r="J1293" s="5"/>
      <c r="K1293" s="5"/>
      <c r="L1293" s="11"/>
      <c r="M1293" s="13"/>
      <c r="N1293" s="13"/>
      <c r="O1293" s="13"/>
      <c r="P1293" s="15"/>
      <c r="Q1293" s="11"/>
      <c r="R1293" s="11"/>
      <c r="S1293" s="11"/>
      <c r="T1293" s="20"/>
      <c r="U1293" s="5"/>
      <c r="V1293" s="10"/>
    </row>
    <row r="1294" spans="1:22" s="4" customFormat="1" x14ac:dyDescent="0.2">
      <c r="A1294" s="5"/>
      <c r="B1294" s="5"/>
      <c r="C1294" s="5"/>
      <c r="D1294" s="6"/>
      <c r="E1294" s="18"/>
      <c r="F1294" s="7" t="s">
        <v>578</v>
      </c>
      <c r="G1294" s="8"/>
      <c r="H1294" s="9"/>
      <c r="I1294" s="5"/>
      <c r="J1294" s="5"/>
      <c r="K1294" s="5"/>
      <c r="L1294" s="11"/>
      <c r="M1294" s="13"/>
      <c r="N1294" s="13"/>
      <c r="O1294" s="13"/>
      <c r="P1294" s="15"/>
      <c r="Q1294" s="11"/>
      <c r="R1294" s="11"/>
      <c r="S1294" s="11"/>
      <c r="T1294" s="20"/>
      <c r="U1294" s="5"/>
      <c r="V1294" s="10"/>
    </row>
    <row r="1295" spans="1:22" s="4" customFormat="1" x14ac:dyDescent="0.2">
      <c r="A1295" s="5"/>
      <c r="B1295" s="5"/>
      <c r="C1295" s="5"/>
      <c r="D1295" s="6"/>
      <c r="E1295" s="18"/>
      <c r="F1295" s="7" t="s">
        <v>578</v>
      </c>
      <c r="G1295" s="8"/>
      <c r="H1295" s="9"/>
      <c r="I1295" s="5"/>
      <c r="J1295" s="5"/>
      <c r="K1295" s="5"/>
      <c r="L1295" s="11"/>
      <c r="M1295" s="13"/>
      <c r="N1295" s="13"/>
      <c r="O1295" s="13"/>
      <c r="P1295" s="15"/>
      <c r="Q1295" s="11"/>
      <c r="R1295" s="11"/>
      <c r="S1295" s="11"/>
      <c r="T1295" s="20"/>
      <c r="U1295" s="5"/>
      <c r="V1295" s="10"/>
    </row>
    <row r="1296" spans="1:22" s="4" customFormat="1" x14ac:dyDescent="0.2">
      <c r="A1296" s="5"/>
      <c r="B1296" s="5"/>
      <c r="C1296" s="5"/>
      <c r="D1296" s="6"/>
      <c r="E1296" s="18"/>
      <c r="F1296" s="7" t="s">
        <v>578</v>
      </c>
      <c r="G1296" s="8"/>
      <c r="H1296" s="9"/>
      <c r="I1296" s="5"/>
      <c r="J1296" s="5"/>
      <c r="K1296" s="5"/>
      <c r="L1296" s="11"/>
      <c r="M1296" s="13"/>
      <c r="N1296" s="13"/>
      <c r="O1296" s="13"/>
      <c r="P1296" s="15"/>
      <c r="Q1296" s="11"/>
      <c r="R1296" s="11"/>
      <c r="S1296" s="11"/>
      <c r="T1296" s="20"/>
      <c r="U1296" s="5"/>
      <c r="V1296" s="10"/>
    </row>
    <row r="1297" spans="1:22" s="4" customFormat="1" x14ac:dyDescent="0.2">
      <c r="A1297" s="5"/>
      <c r="B1297" s="5"/>
      <c r="C1297" s="5"/>
      <c r="D1297" s="6"/>
      <c r="E1297" s="18"/>
      <c r="F1297" s="7" t="s">
        <v>578</v>
      </c>
      <c r="G1297" s="8"/>
      <c r="H1297" s="9"/>
      <c r="I1297" s="5"/>
      <c r="J1297" s="5"/>
      <c r="K1297" s="5"/>
      <c r="L1297" s="11"/>
      <c r="M1297" s="13"/>
      <c r="N1297" s="13"/>
      <c r="O1297" s="13"/>
      <c r="P1297" s="15"/>
      <c r="Q1297" s="11"/>
      <c r="R1297" s="11"/>
      <c r="S1297" s="11"/>
      <c r="T1297" s="20"/>
      <c r="U1297" s="5"/>
      <c r="V1297" s="10"/>
    </row>
    <row r="1298" spans="1:22" s="4" customFormat="1" x14ac:dyDescent="0.2">
      <c r="A1298" s="5"/>
      <c r="B1298" s="5"/>
      <c r="C1298" s="5"/>
      <c r="D1298" s="6"/>
      <c r="E1298" s="18"/>
      <c r="F1298" s="7" t="s">
        <v>578</v>
      </c>
      <c r="G1298" s="8"/>
      <c r="H1298" s="9"/>
      <c r="I1298" s="5"/>
      <c r="J1298" s="5"/>
      <c r="K1298" s="5"/>
      <c r="L1298" s="11"/>
      <c r="M1298" s="13"/>
      <c r="N1298" s="13"/>
      <c r="O1298" s="13"/>
      <c r="P1298" s="15"/>
      <c r="Q1298" s="11"/>
      <c r="R1298" s="11"/>
      <c r="S1298" s="11"/>
      <c r="T1298" s="20"/>
      <c r="U1298" s="5"/>
      <c r="V1298" s="10"/>
    </row>
    <row r="1299" spans="1:22" s="4" customFormat="1" x14ac:dyDescent="0.2">
      <c r="A1299" s="5"/>
      <c r="B1299" s="5"/>
      <c r="C1299" s="5"/>
      <c r="D1299" s="6"/>
      <c r="E1299" s="18"/>
      <c r="F1299" s="7" t="s">
        <v>578</v>
      </c>
      <c r="G1299" s="8"/>
      <c r="H1299" s="9"/>
      <c r="I1299" s="5"/>
      <c r="J1299" s="5"/>
      <c r="K1299" s="5"/>
      <c r="L1299" s="11"/>
      <c r="M1299" s="13"/>
      <c r="N1299" s="13"/>
      <c r="O1299" s="13"/>
      <c r="P1299" s="15"/>
      <c r="Q1299" s="11"/>
      <c r="R1299" s="11"/>
      <c r="S1299" s="11"/>
      <c r="T1299" s="20"/>
      <c r="U1299" s="5"/>
      <c r="V1299" s="10"/>
    </row>
    <row r="1300" spans="1:22" s="4" customFormat="1" x14ac:dyDescent="0.2">
      <c r="A1300" s="5"/>
      <c r="B1300" s="5"/>
      <c r="C1300" s="5"/>
      <c r="D1300" s="6"/>
      <c r="E1300" s="18"/>
      <c r="F1300" s="7" t="s">
        <v>578</v>
      </c>
      <c r="G1300" s="8"/>
      <c r="H1300" s="9"/>
      <c r="I1300" s="5"/>
      <c r="J1300" s="5"/>
      <c r="K1300" s="5"/>
      <c r="L1300" s="11"/>
      <c r="M1300" s="13"/>
      <c r="N1300" s="13"/>
      <c r="O1300" s="13"/>
      <c r="P1300" s="15"/>
      <c r="Q1300" s="11"/>
      <c r="R1300" s="11"/>
      <c r="S1300" s="11"/>
      <c r="T1300" s="20"/>
      <c r="U1300" s="5"/>
      <c r="V1300" s="10"/>
    </row>
    <row r="1301" spans="1:22" s="4" customFormat="1" x14ac:dyDescent="0.2">
      <c r="A1301" s="5"/>
      <c r="B1301" s="5"/>
      <c r="C1301" s="5"/>
      <c r="D1301" s="6"/>
      <c r="E1301" s="18"/>
      <c r="F1301" s="7" t="s">
        <v>578</v>
      </c>
      <c r="G1301" s="8"/>
      <c r="H1301" s="9"/>
      <c r="I1301" s="5"/>
      <c r="J1301" s="5"/>
      <c r="K1301" s="5"/>
      <c r="L1301" s="11"/>
      <c r="M1301" s="13"/>
      <c r="N1301" s="13"/>
      <c r="O1301" s="13"/>
      <c r="P1301" s="15"/>
      <c r="Q1301" s="11"/>
      <c r="R1301" s="11"/>
      <c r="S1301" s="11"/>
      <c r="T1301" s="20"/>
      <c r="U1301" s="5"/>
      <c r="V1301" s="10"/>
    </row>
    <row r="1302" spans="1:22" s="4" customFormat="1" x14ac:dyDescent="0.2">
      <c r="A1302" s="5"/>
      <c r="B1302" s="5"/>
      <c r="C1302" s="5"/>
      <c r="D1302" s="6"/>
      <c r="E1302" s="18"/>
      <c r="F1302" s="7" t="s">
        <v>578</v>
      </c>
      <c r="G1302" s="8"/>
      <c r="H1302" s="9"/>
      <c r="I1302" s="5"/>
      <c r="J1302" s="5"/>
      <c r="K1302" s="5"/>
      <c r="L1302" s="11"/>
      <c r="M1302" s="13"/>
      <c r="N1302" s="13"/>
      <c r="O1302" s="13"/>
      <c r="P1302" s="15"/>
      <c r="Q1302" s="11"/>
      <c r="R1302" s="11"/>
      <c r="S1302" s="11"/>
      <c r="T1302" s="20"/>
      <c r="U1302" s="5"/>
      <c r="V1302" s="10"/>
    </row>
    <row r="1303" spans="1:22" s="4" customFormat="1" x14ac:dyDescent="0.2">
      <c r="A1303" s="5"/>
      <c r="B1303" s="5"/>
      <c r="C1303" s="5"/>
      <c r="D1303" s="6"/>
      <c r="E1303" s="18"/>
      <c r="F1303" s="7" t="s">
        <v>578</v>
      </c>
      <c r="G1303" s="8"/>
      <c r="H1303" s="9"/>
      <c r="I1303" s="5"/>
      <c r="J1303" s="5"/>
      <c r="K1303" s="5"/>
      <c r="L1303" s="11"/>
      <c r="M1303" s="13"/>
      <c r="N1303" s="13"/>
      <c r="O1303" s="13"/>
      <c r="P1303" s="15"/>
      <c r="Q1303" s="11"/>
      <c r="R1303" s="11"/>
      <c r="S1303" s="11"/>
      <c r="T1303" s="20"/>
      <c r="U1303" s="5"/>
      <c r="V1303" s="10"/>
    </row>
    <row r="1304" spans="1:22" s="4" customFormat="1" x14ac:dyDescent="0.2">
      <c r="A1304" s="5"/>
      <c r="B1304" s="5"/>
      <c r="C1304" s="5"/>
      <c r="D1304" s="6"/>
      <c r="E1304" s="18"/>
      <c r="F1304" s="7" t="s">
        <v>578</v>
      </c>
      <c r="G1304" s="8"/>
      <c r="H1304" s="9"/>
      <c r="I1304" s="5"/>
      <c r="J1304" s="5"/>
      <c r="K1304" s="5"/>
      <c r="L1304" s="11"/>
      <c r="M1304" s="13"/>
      <c r="N1304" s="13"/>
      <c r="O1304" s="13"/>
      <c r="P1304" s="15"/>
      <c r="Q1304" s="11"/>
      <c r="R1304" s="11"/>
      <c r="S1304" s="11"/>
      <c r="T1304" s="20"/>
      <c r="U1304" s="5"/>
      <c r="V1304" s="10"/>
    </row>
    <row r="1305" spans="1:22" s="4" customFormat="1" x14ac:dyDescent="0.2">
      <c r="A1305" s="5"/>
      <c r="B1305" s="5"/>
      <c r="C1305" s="5"/>
      <c r="D1305" s="6"/>
      <c r="E1305" s="18"/>
      <c r="F1305" s="7" t="s">
        <v>578</v>
      </c>
      <c r="G1305" s="8"/>
      <c r="H1305" s="9"/>
      <c r="I1305" s="5"/>
      <c r="J1305" s="5"/>
      <c r="K1305" s="5"/>
      <c r="L1305" s="11"/>
      <c r="M1305" s="13"/>
      <c r="N1305" s="13"/>
      <c r="O1305" s="13"/>
      <c r="P1305" s="15"/>
      <c r="Q1305" s="11"/>
      <c r="R1305" s="11"/>
      <c r="S1305" s="11"/>
      <c r="T1305" s="20"/>
      <c r="U1305" s="5"/>
      <c r="V1305" s="10"/>
    </row>
    <row r="1306" spans="1:22" s="4" customFormat="1" x14ac:dyDescent="0.2">
      <c r="A1306" s="5"/>
      <c r="B1306" s="5"/>
      <c r="C1306" s="5"/>
      <c r="D1306" s="6"/>
      <c r="E1306" s="18"/>
      <c r="F1306" s="7" t="s">
        <v>578</v>
      </c>
      <c r="G1306" s="8"/>
      <c r="H1306" s="9"/>
      <c r="I1306" s="5"/>
      <c r="J1306" s="5"/>
      <c r="K1306" s="5"/>
      <c r="L1306" s="11"/>
      <c r="M1306" s="13"/>
      <c r="N1306" s="13"/>
      <c r="O1306" s="13"/>
      <c r="P1306" s="15"/>
      <c r="Q1306" s="11"/>
      <c r="R1306" s="11"/>
      <c r="S1306" s="11"/>
      <c r="T1306" s="20"/>
      <c r="U1306" s="5"/>
      <c r="V1306" s="10"/>
    </row>
    <row r="1307" spans="1:22" s="4" customFormat="1" x14ac:dyDescent="0.2">
      <c r="A1307" s="5"/>
      <c r="B1307" s="5"/>
      <c r="C1307" s="5"/>
      <c r="D1307" s="6"/>
      <c r="E1307" s="18"/>
      <c r="F1307" s="7" t="s">
        <v>578</v>
      </c>
      <c r="G1307" s="8"/>
      <c r="H1307" s="9"/>
      <c r="I1307" s="5"/>
      <c r="J1307" s="5"/>
      <c r="K1307" s="5"/>
      <c r="L1307" s="11"/>
      <c r="M1307" s="13"/>
      <c r="N1307" s="13"/>
      <c r="O1307" s="13"/>
      <c r="P1307" s="15"/>
      <c r="Q1307" s="11"/>
      <c r="R1307" s="11"/>
      <c r="S1307" s="11"/>
      <c r="T1307" s="20"/>
      <c r="U1307" s="5"/>
      <c r="V1307" s="10"/>
    </row>
    <row r="1308" spans="1:22" s="4" customFormat="1" x14ac:dyDescent="0.2">
      <c r="A1308" s="5"/>
      <c r="B1308" s="5"/>
      <c r="C1308" s="5"/>
      <c r="D1308" s="6"/>
      <c r="E1308" s="18"/>
      <c r="F1308" s="7" t="s">
        <v>578</v>
      </c>
      <c r="G1308" s="8"/>
      <c r="H1308" s="9"/>
      <c r="I1308" s="5"/>
      <c r="J1308" s="5"/>
      <c r="K1308" s="5"/>
      <c r="L1308" s="11"/>
      <c r="M1308" s="13"/>
      <c r="N1308" s="13"/>
      <c r="O1308" s="13"/>
      <c r="P1308" s="15"/>
      <c r="Q1308" s="11"/>
      <c r="R1308" s="11"/>
      <c r="S1308" s="11"/>
      <c r="T1308" s="20"/>
      <c r="U1308" s="5"/>
      <c r="V1308" s="10"/>
    </row>
    <row r="1309" spans="1:22" s="4" customFormat="1" x14ac:dyDescent="0.2">
      <c r="A1309" s="5"/>
      <c r="B1309" s="5"/>
      <c r="C1309" s="5"/>
      <c r="D1309" s="6"/>
      <c r="E1309" s="18"/>
      <c r="F1309" s="7" t="s">
        <v>578</v>
      </c>
      <c r="G1309" s="8"/>
      <c r="H1309" s="9"/>
      <c r="I1309" s="5"/>
      <c r="J1309" s="5"/>
      <c r="K1309" s="5"/>
      <c r="L1309" s="11"/>
      <c r="M1309" s="13"/>
      <c r="N1309" s="13"/>
      <c r="O1309" s="13"/>
      <c r="P1309" s="15"/>
      <c r="Q1309" s="11"/>
      <c r="R1309" s="11"/>
      <c r="S1309" s="11"/>
      <c r="T1309" s="20"/>
      <c r="U1309" s="5"/>
      <c r="V1309" s="10"/>
    </row>
    <row r="1310" spans="1:22" s="4" customFormat="1" x14ac:dyDescent="0.2">
      <c r="A1310" s="5"/>
      <c r="B1310" s="5"/>
      <c r="C1310" s="5"/>
      <c r="D1310" s="6"/>
      <c r="E1310" s="18"/>
      <c r="F1310" s="7" t="s">
        <v>578</v>
      </c>
      <c r="G1310" s="8"/>
      <c r="H1310" s="9"/>
      <c r="I1310" s="5"/>
      <c r="J1310" s="5"/>
      <c r="K1310" s="5"/>
      <c r="L1310" s="11"/>
      <c r="M1310" s="13"/>
      <c r="N1310" s="13"/>
      <c r="O1310" s="13"/>
      <c r="P1310" s="15"/>
      <c r="Q1310" s="11"/>
      <c r="R1310" s="11"/>
      <c r="S1310" s="11"/>
      <c r="T1310" s="20"/>
      <c r="U1310" s="5"/>
      <c r="V1310" s="10"/>
    </row>
    <row r="1311" spans="1:22" s="4" customFormat="1" x14ac:dyDescent="0.2">
      <c r="A1311" s="5"/>
      <c r="B1311" s="5"/>
      <c r="C1311" s="5"/>
      <c r="D1311" s="6"/>
      <c r="E1311" s="18"/>
      <c r="F1311" s="7" t="s">
        <v>578</v>
      </c>
      <c r="G1311" s="8"/>
      <c r="H1311" s="9"/>
      <c r="I1311" s="5"/>
      <c r="J1311" s="5"/>
      <c r="K1311" s="5"/>
      <c r="L1311" s="11"/>
      <c r="M1311" s="13"/>
      <c r="N1311" s="13"/>
      <c r="O1311" s="13"/>
      <c r="P1311" s="15"/>
      <c r="Q1311" s="11"/>
      <c r="R1311" s="11"/>
      <c r="S1311" s="11"/>
      <c r="T1311" s="20"/>
      <c r="U1311" s="5"/>
      <c r="V1311" s="10"/>
    </row>
    <row r="1312" spans="1:22" s="4" customFormat="1" x14ac:dyDescent="0.2">
      <c r="A1312" s="5"/>
      <c r="B1312" s="5"/>
      <c r="C1312" s="5"/>
      <c r="D1312" s="6"/>
      <c r="E1312" s="18"/>
      <c r="F1312" s="7" t="s">
        <v>578</v>
      </c>
      <c r="G1312" s="8"/>
      <c r="H1312" s="9"/>
      <c r="I1312" s="5"/>
      <c r="J1312" s="5"/>
      <c r="K1312" s="5"/>
      <c r="L1312" s="11"/>
      <c r="M1312" s="13"/>
      <c r="N1312" s="13"/>
      <c r="O1312" s="13"/>
      <c r="P1312" s="15"/>
      <c r="Q1312" s="11"/>
      <c r="R1312" s="11"/>
      <c r="S1312" s="11"/>
      <c r="T1312" s="20"/>
      <c r="U1312" s="5"/>
      <c r="V1312" s="10"/>
    </row>
    <row r="1313" spans="1:22" s="4" customFormat="1" x14ac:dyDescent="0.2">
      <c r="A1313" s="5"/>
      <c r="B1313" s="5"/>
      <c r="C1313" s="5"/>
      <c r="D1313" s="6"/>
      <c r="E1313" s="18"/>
      <c r="F1313" s="7" t="s">
        <v>578</v>
      </c>
      <c r="G1313" s="8"/>
      <c r="H1313" s="9"/>
      <c r="I1313" s="5"/>
      <c r="J1313" s="5"/>
      <c r="K1313" s="5"/>
      <c r="L1313" s="11"/>
      <c r="M1313" s="13"/>
      <c r="N1313" s="13"/>
      <c r="O1313" s="13"/>
      <c r="P1313" s="15"/>
      <c r="Q1313" s="11"/>
      <c r="R1313" s="11"/>
      <c r="S1313" s="11"/>
      <c r="T1313" s="20"/>
      <c r="U1313" s="5"/>
      <c r="V1313" s="10"/>
    </row>
    <row r="1314" spans="1:22" s="4" customFormat="1" x14ac:dyDescent="0.2">
      <c r="A1314" s="5"/>
      <c r="B1314" s="5"/>
      <c r="C1314" s="5"/>
      <c r="D1314" s="6"/>
      <c r="E1314" s="18"/>
      <c r="F1314" s="7" t="s">
        <v>578</v>
      </c>
      <c r="G1314" s="8"/>
      <c r="H1314" s="9"/>
      <c r="I1314" s="5"/>
      <c r="J1314" s="5"/>
      <c r="K1314" s="5"/>
      <c r="L1314" s="11"/>
      <c r="M1314" s="13"/>
      <c r="N1314" s="13"/>
      <c r="O1314" s="13"/>
      <c r="P1314" s="15"/>
      <c r="Q1314" s="11"/>
      <c r="R1314" s="11"/>
      <c r="S1314" s="11"/>
      <c r="T1314" s="20"/>
      <c r="U1314" s="5"/>
      <c r="V1314" s="10"/>
    </row>
    <row r="1315" spans="1:22" s="4" customFormat="1" x14ac:dyDescent="0.2">
      <c r="A1315" s="5"/>
      <c r="B1315" s="5"/>
      <c r="C1315" s="5"/>
      <c r="D1315" s="6"/>
      <c r="E1315" s="18"/>
      <c r="F1315" s="7" t="s">
        <v>578</v>
      </c>
      <c r="G1315" s="8"/>
      <c r="H1315" s="9"/>
      <c r="I1315" s="5"/>
      <c r="J1315" s="5"/>
      <c r="K1315" s="5"/>
      <c r="L1315" s="11"/>
      <c r="M1315" s="13"/>
      <c r="N1315" s="13"/>
      <c r="O1315" s="13"/>
      <c r="P1315" s="15"/>
      <c r="Q1315" s="11"/>
      <c r="R1315" s="11"/>
      <c r="S1315" s="11"/>
      <c r="T1315" s="20"/>
      <c r="U1315" s="5"/>
      <c r="V1315" s="10"/>
    </row>
    <row r="1316" spans="1:22" s="4" customFormat="1" x14ac:dyDescent="0.2">
      <c r="A1316" s="5"/>
      <c r="B1316" s="5"/>
      <c r="C1316" s="5"/>
      <c r="D1316" s="6"/>
      <c r="E1316" s="18"/>
      <c r="F1316" s="7" t="s">
        <v>578</v>
      </c>
      <c r="G1316" s="8"/>
      <c r="H1316" s="9"/>
      <c r="I1316" s="5"/>
      <c r="J1316" s="5"/>
      <c r="K1316" s="5"/>
      <c r="L1316" s="11"/>
      <c r="M1316" s="13"/>
      <c r="N1316" s="13"/>
      <c r="O1316" s="13"/>
      <c r="P1316" s="15"/>
      <c r="Q1316" s="11"/>
      <c r="R1316" s="11"/>
      <c r="S1316" s="11"/>
      <c r="T1316" s="20"/>
      <c r="U1316" s="5"/>
      <c r="V1316" s="10"/>
    </row>
    <row r="1317" spans="1:22" s="4" customFormat="1" x14ac:dyDescent="0.2">
      <c r="A1317" s="5"/>
      <c r="B1317" s="5"/>
      <c r="C1317" s="5"/>
      <c r="D1317" s="6"/>
      <c r="E1317" s="18"/>
      <c r="F1317" s="7" t="s">
        <v>578</v>
      </c>
      <c r="G1317" s="8"/>
      <c r="H1317" s="9"/>
      <c r="I1317" s="5"/>
      <c r="J1317" s="5"/>
      <c r="K1317" s="5"/>
      <c r="L1317" s="11"/>
      <c r="M1317" s="13"/>
      <c r="N1317" s="13"/>
      <c r="O1317" s="13"/>
      <c r="P1317" s="15"/>
      <c r="Q1317" s="11"/>
      <c r="R1317" s="11"/>
      <c r="S1317" s="11"/>
      <c r="T1317" s="20"/>
      <c r="U1317" s="5"/>
      <c r="V1317" s="10"/>
    </row>
    <row r="1318" spans="1:22" s="4" customFormat="1" x14ac:dyDescent="0.2">
      <c r="A1318" s="5"/>
      <c r="B1318" s="5"/>
      <c r="C1318" s="5"/>
      <c r="D1318" s="6"/>
      <c r="E1318" s="18"/>
      <c r="F1318" s="7" t="s">
        <v>578</v>
      </c>
      <c r="G1318" s="8"/>
      <c r="H1318" s="9"/>
      <c r="I1318" s="5"/>
      <c r="J1318" s="5"/>
      <c r="K1318" s="5"/>
      <c r="L1318" s="11"/>
      <c r="M1318" s="13"/>
      <c r="N1318" s="13"/>
      <c r="O1318" s="13"/>
      <c r="P1318" s="15"/>
      <c r="Q1318" s="11"/>
      <c r="R1318" s="11"/>
      <c r="S1318" s="11"/>
      <c r="T1318" s="20"/>
      <c r="U1318" s="5"/>
      <c r="V1318" s="10"/>
    </row>
    <row r="1319" spans="1:22" s="4" customFormat="1" x14ac:dyDescent="0.2">
      <c r="A1319" s="5"/>
      <c r="B1319" s="5"/>
      <c r="C1319" s="5"/>
      <c r="D1319" s="6"/>
      <c r="E1319" s="18"/>
      <c r="F1319" s="7" t="s">
        <v>578</v>
      </c>
      <c r="G1319" s="8"/>
      <c r="H1319" s="9"/>
      <c r="I1319" s="5"/>
      <c r="J1319" s="5"/>
      <c r="K1319" s="5"/>
      <c r="L1319" s="11"/>
      <c r="M1319" s="13"/>
      <c r="N1319" s="13"/>
      <c r="O1319" s="13"/>
      <c r="P1319" s="15"/>
      <c r="Q1319" s="11"/>
      <c r="R1319" s="11"/>
      <c r="S1319" s="11"/>
      <c r="T1319" s="20"/>
      <c r="U1319" s="5"/>
      <c r="V1319" s="10"/>
    </row>
    <row r="1320" spans="1:22" s="4" customFormat="1" x14ac:dyDescent="0.2">
      <c r="A1320" s="5"/>
      <c r="B1320" s="5"/>
      <c r="C1320" s="5"/>
      <c r="D1320" s="6"/>
      <c r="E1320" s="18"/>
      <c r="F1320" s="7" t="s">
        <v>578</v>
      </c>
      <c r="G1320" s="8"/>
      <c r="H1320" s="9"/>
      <c r="I1320" s="5"/>
      <c r="J1320" s="5"/>
      <c r="K1320" s="5"/>
      <c r="L1320" s="11"/>
      <c r="M1320" s="13"/>
      <c r="N1320" s="13"/>
      <c r="O1320" s="13"/>
      <c r="P1320" s="15"/>
      <c r="Q1320" s="11"/>
      <c r="R1320" s="11"/>
      <c r="S1320" s="11"/>
      <c r="T1320" s="20"/>
      <c r="U1320" s="5"/>
      <c r="V1320" s="10"/>
    </row>
    <row r="1321" spans="1:22" s="4" customFormat="1" x14ac:dyDescent="0.2">
      <c r="A1321" s="5"/>
      <c r="B1321" s="5"/>
      <c r="C1321" s="5"/>
      <c r="D1321" s="6"/>
      <c r="E1321" s="18"/>
      <c r="F1321" s="7" t="s">
        <v>578</v>
      </c>
      <c r="G1321" s="8"/>
      <c r="H1321" s="9"/>
      <c r="I1321" s="5"/>
      <c r="J1321" s="5"/>
      <c r="K1321" s="5"/>
      <c r="L1321" s="11"/>
      <c r="M1321" s="13"/>
      <c r="N1321" s="13"/>
      <c r="O1321" s="13"/>
      <c r="P1321" s="15"/>
      <c r="Q1321" s="11"/>
      <c r="R1321" s="11"/>
      <c r="S1321" s="11"/>
      <c r="T1321" s="20"/>
      <c r="U1321" s="5"/>
      <c r="V1321" s="10"/>
    </row>
    <row r="1322" spans="1:22" s="4" customFormat="1" x14ac:dyDescent="0.2">
      <c r="A1322" s="5"/>
      <c r="B1322" s="5"/>
      <c r="C1322" s="5"/>
      <c r="D1322" s="6"/>
      <c r="E1322" s="18"/>
      <c r="F1322" s="7" t="s">
        <v>578</v>
      </c>
      <c r="G1322" s="8"/>
      <c r="H1322" s="9"/>
      <c r="I1322" s="5"/>
      <c r="J1322" s="5"/>
      <c r="K1322" s="5"/>
      <c r="L1322" s="11"/>
      <c r="M1322" s="13"/>
      <c r="N1322" s="13"/>
      <c r="O1322" s="13"/>
      <c r="P1322" s="15"/>
      <c r="Q1322" s="11"/>
      <c r="R1322" s="11"/>
      <c r="S1322" s="11"/>
      <c r="T1322" s="20"/>
      <c r="U1322" s="5"/>
      <c r="V1322" s="10"/>
    </row>
    <row r="1323" spans="1:22" s="4" customFormat="1" x14ac:dyDescent="0.2">
      <c r="A1323" s="5"/>
      <c r="B1323" s="5"/>
      <c r="C1323" s="5"/>
      <c r="D1323" s="6"/>
      <c r="E1323" s="18"/>
      <c r="F1323" s="7" t="s">
        <v>578</v>
      </c>
      <c r="G1323" s="8"/>
      <c r="H1323" s="9"/>
      <c r="I1323" s="5"/>
      <c r="J1323" s="5"/>
      <c r="K1323" s="5"/>
      <c r="L1323" s="11"/>
      <c r="M1323" s="13"/>
      <c r="N1323" s="13"/>
      <c r="O1323" s="13"/>
      <c r="P1323" s="15"/>
      <c r="Q1323" s="11"/>
      <c r="R1323" s="11"/>
      <c r="S1323" s="11"/>
      <c r="T1323" s="20"/>
      <c r="U1323" s="5"/>
      <c r="V1323" s="10"/>
    </row>
    <row r="1324" spans="1:22" s="4" customFormat="1" x14ac:dyDescent="0.2">
      <c r="A1324" s="5"/>
      <c r="B1324" s="5"/>
      <c r="C1324" s="5"/>
      <c r="D1324" s="6"/>
      <c r="E1324" s="18"/>
      <c r="F1324" s="7" t="s">
        <v>578</v>
      </c>
      <c r="G1324" s="8"/>
      <c r="H1324" s="9"/>
      <c r="I1324" s="5"/>
      <c r="J1324" s="5"/>
      <c r="K1324" s="5"/>
      <c r="L1324" s="11"/>
      <c r="M1324" s="13"/>
      <c r="N1324" s="13"/>
      <c r="O1324" s="13"/>
      <c r="P1324" s="15"/>
      <c r="Q1324" s="11"/>
      <c r="R1324" s="11"/>
      <c r="S1324" s="11"/>
      <c r="T1324" s="20"/>
      <c r="U1324" s="5"/>
      <c r="V1324" s="10"/>
    </row>
    <row r="1325" spans="1:22" s="4" customFormat="1" x14ac:dyDescent="0.2">
      <c r="A1325" s="5"/>
      <c r="B1325" s="5"/>
      <c r="C1325" s="5"/>
      <c r="D1325" s="6"/>
      <c r="E1325" s="18"/>
      <c r="F1325" s="7" t="s">
        <v>578</v>
      </c>
      <c r="G1325" s="8"/>
      <c r="H1325" s="9"/>
      <c r="I1325" s="5"/>
      <c r="J1325" s="5"/>
      <c r="K1325" s="5"/>
      <c r="L1325" s="11"/>
      <c r="M1325" s="13"/>
      <c r="N1325" s="13"/>
      <c r="O1325" s="13"/>
      <c r="P1325" s="15"/>
      <c r="Q1325" s="11"/>
      <c r="R1325" s="11"/>
      <c r="S1325" s="11"/>
      <c r="T1325" s="20"/>
      <c r="U1325" s="5"/>
      <c r="V1325" s="10"/>
    </row>
    <row r="1326" spans="1:22" s="4" customFormat="1" x14ac:dyDescent="0.2">
      <c r="A1326" s="5"/>
      <c r="B1326" s="5"/>
      <c r="C1326" s="5"/>
      <c r="D1326" s="6"/>
      <c r="E1326" s="18"/>
      <c r="F1326" s="7" t="s">
        <v>578</v>
      </c>
      <c r="G1326" s="8"/>
      <c r="H1326" s="9"/>
      <c r="I1326" s="5"/>
      <c r="J1326" s="5"/>
      <c r="K1326" s="5"/>
      <c r="L1326" s="11"/>
      <c r="M1326" s="13"/>
      <c r="N1326" s="13"/>
      <c r="O1326" s="13"/>
      <c r="P1326" s="15"/>
      <c r="Q1326" s="11"/>
      <c r="R1326" s="11"/>
      <c r="S1326" s="11"/>
      <c r="T1326" s="20"/>
      <c r="U1326" s="5"/>
      <c r="V1326" s="10"/>
    </row>
    <row r="1327" spans="1:22" s="4" customFormat="1" x14ac:dyDescent="0.2">
      <c r="A1327" s="5"/>
      <c r="B1327" s="5"/>
      <c r="C1327" s="5"/>
      <c r="D1327" s="6"/>
      <c r="E1327" s="18"/>
      <c r="F1327" s="7" t="s">
        <v>578</v>
      </c>
      <c r="G1327" s="8"/>
      <c r="H1327" s="9"/>
      <c r="I1327" s="5"/>
      <c r="J1327" s="5"/>
      <c r="K1327" s="5"/>
      <c r="L1327" s="11"/>
      <c r="M1327" s="13"/>
      <c r="N1327" s="13"/>
      <c r="O1327" s="13"/>
      <c r="P1327" s="15"/>
      <c r="Q1327" s="11"/>
      <c r="R1327" s="11"/>
      <c r="S1327" s="11"/>
      <c r="T1327" s="20"/>
      <c r="U1327" s="5"/>
      <c r="V1327" s="10"/>
    </row>
    <row r="1328" spans="1:22" s="4" customFormat="1" x14ac:dyDescent="0.2">
      <c r="A1328" s="5"/>
      <c r="B1328" s="5"/>
      <c r="C1328" s="5"/>
      <c r="D1328" s="6"/>
      <c r="E1328" s="18"/>
      <c r="F1328" s="7" t="s">
        <v>578</v>
      </c>
      <c r="G1328" s="8"/>
      <c r="H1328" s="9"/>
      <c r="I1328" s="5"/>
      <c r="J1328" s="5"/>
      <c r="K1328" s="5"/>
      <c r="L1328" s="11"/>
      <c r="M1328" s="13"/>
      <c r="N1328" s="13"/>
      <c r="O1328" s="13"/>
      <c r="P1328" s="15"/>
      <c r="Q1328" s="11"/>
      <c r="R1328" s="11"/>
      <c r="S1328" s="11"/>
      <c r="T1328" s="20"/>
      <c r="U1328" s="5"/>
      <c r="V1328" s="10"/>
    </row>
    <row r="1329" spans="1:22" s="4" customFormat="1" x14ac:dyDescent="0.2">
      <c r="A1329" s="5"/>
      <c r="B1329" s="5"/>
      <c r="C1329" s="5"/>
      <c r="D1329" s="6"/>
      <c r="E1329" s="18"/>
      <c r="F1329" s="7" t="s">
        <v>578</v>
      </c>
      <c r="G1329" s="8"/>
      <c r="H1329" s="9"/>
      <c r="I1329" s="5"/>
      <c r="J1329" s="5"/>
      <c r="K1329" s="5"/>
      <c r="L1329" s="11"/>
      <c r="M1329" s="13"/>
      <c r="N1329" s="13"/>
      <c r="O1329" s="13"/>
      <c r="P1329" s="15"/>
      <c r="Q1329" s="11"/>
      <c r="R1329" s="11"/>
      <c r="S1329" s="11"/>
      <c r="T1329" s="20"/>
      <c r="U1329" s="5"/>
      <c r="V1329" s="10"/>
    </row>
    <row r="1330" spans="1:22" s="4" customFormat="1" x14ac:dyDescent="0.2">
      <c r="A1330" s="5"/>
      <c r="B1330" s="5"/>
      <c r="C1330" s="5"/>
      <c r="D1330" s="6"/>
      <c r="E1330" s="18"/>
      <c r="F1330" s="7" t="s">
        <v>578</v>
      </c>
      <c r="G1330" s="8"/>
      <c r="H1330" s="9"/>
      <c r="I1330" s="5"/>
      <c r="J1330" s="5"/>
      <c r="K1330" s="5"/>
      <c r="L1330" s="11"/>
      <c r="M1330" s="13"/>
      <c r="N1330" s="13"/>
      <c r="O1330" s="13"/>
      <c r="P1330" s="15"/>
      <c r="Q1330" s="11"/>
      <c r="R1330" s="11"/>
      <c r="S1330" s="11"/>
      <c r="T1330" s="20"/>
      <c r="U1330" s="5"/>
      <c r="V1330" s="10"/>
    </row>
    <row r="1331" spans="1:22" s="4" customFormat="1" x14ac:dyDescent="0.2">
      <c r="A1331" s="5"/>
      <c r="B1331" s="5"/>
      <c r="C1331" s="5"/>
      <c r="D1331" s="6"/>
      <c r="E1331" s="18"/>
      <c r="F1331" s="7" t="s">
        <v>578</v>
      </c>
      <c r="G1331" s="8"/>
      <c r="H1331" s="9"/>
      <c r="I1331" s="5"/>
      <c r="J1331" s="5"/>
      <c r="K1331" s="5"/>
      <c r="L1331" s="11"/>
      <c r="M1331" s="13"/>
      <c r="N1331" s="13"/>
      <c r="O1331" s="13"/>
      <c r="P1331" s="15"/>
      <c r="Q1331" s="11"/>
      <c r="R1331" s="11"/>
      <c r="S1331" s="11"/>
      <c r="T1331" s="20"/>
      <c r="U1331" s="5"/>
      <c r="V1331" s="10"/>
    </row>
    <row r="1332" spans="1:22" s="4" customFormat="1" x14ac:dyDescent="0.2">
      <c r="A1332" s="5"/>
      <c r="B1332" s="5"/>
      <c r="C1332" s="5"/>
      <c r="D1332" s="6"/>
      <c r="E1332" s="18"/>
      <c r="F1332" s="7" t="s">
        <v>578</v>
      </c>
      <c r="G1332" s="8"/>
      <c r="H1332" s="9"/>
      <c r="I1332" s="5"/>
      <c r="J1332" s="5"/>
      <c r="K1332" s="5"/>
      <c r="L1332" s="11"/>
      <c r="M1332" s="13"/>
      <c r="N1332" s="13"/>
      <c r="O1332" s="13"/>
      <c r="P1332" s="15"/>
      <c r="Q1332" s="11"/>
      <c r="R1332" s="11"/>
      <c r="S1332" s="11"/>
      <c r="T1332" s="20"/>
      <c r="U1332" s="5"/>
      <c r="V1332" s="10"/>
    </row>
    <row r="1333" spans="1:22" s="4" customFormat="1" x14ac:dyDescent="0.2">
      <c r="A1333" s="5"/>
      <c r="B1333" s="5"/>
      <c r="C1333" s="5"/>
      <c r="D1333" s="6"/>
      <c r="E1333" s="18"/>
      <c r="F1333" s="7" t="s">
        <v>578</v>
      </c>
      <c r="G1333" s="8"/>
      <c r="H1333" s="9"/>
      <c r="I1333" s="5"/>
      <c r="J1333" s="5"/>
      <c r="K1333" s="5"/>
      <c r="L1333" s="11"/>
      <c r="M1333" s="13"/>
      <c r="N1333" s="13"/>
      <c r="O1333" s="13"/>
      <c r="P1333" s="15"/>
      <c r="Q1333" s="11"/>
      <c r="R1333" s="11"/>
      <c r="S1333" s="11"/>
      <c r="T1333" s="20"/>
      <c r="U1333" s="5"/>
      <c r="V1333" s="10"/>
    </row>
    <row r="1334" spans="1:22" s="4" customFormat="1" x14ac:dyDescent="0.2">
      <c r="A1334" s="5"/>
      <c r="B1334" s="5"/>
      <c r="C1334" s="5"/>
      <c r="D1334" s="6"/>
      <c r="E1334" s="18"/>
      <c r="F1334" s="7" t="s">
        <v>578</v>
      </c>
      <c r="G1334" s="8"/>
      <c r="H1334" s="9"/>
      <c r="I1334" s="5"/>
      <c r="J1334" s="5"/>
      <c r="K1334" s="5"/>
      <c r="L1334" s="11"/>
      <c r="M1334" s="13"/>
      <c r="N1334" s="13"/>
      <c r="O1334" s="13"/>
      <c r="P1334" s="15"/>
      <c r="Q1334" s="11"/>
      <c r="R1334" s="11"/>
      <c r="S1334" s="11"/>
      <c r="T1334" s="20"/>
      <c r="U1334" s="5"/>
      <c r="V1334" s="10"/>
    </row>
    <row r="1335" spans="1:22" s="4" customFormat="1" x14ac:dyDescent="0.2">
      <c r="A1335" s="5"/>
      <c r="B1335" s="5"/>
      <c r="C1335" s="5"/>
      <c r="D1335" s="6"/>
      <c r="E1335" s="18"/>
      <c r="F1335" s="7" t="s">
        <v>578</v>
      </c>
      <c r="G1335" s="8"/>
      <c r="H1335" s="9"/>
      <c r="I1335" s="5"/>
      <c r="J1335" s="5"/>
      <c r="K1335" s="5"/>
      <c r="L1335" s="11"/>
      <c r="M1335" s="13"/>
      <c r="N1335" s="13"/>
      <c r="O1335" s="13"/>
      <c r="P1335" s="15"/>
      <c r="Q1335" s="11"/>
      <c r="R1335" s="11"/>
      <c r="S1335" s="11"/>
      <c r="T1335" s="20"/>
      <c r="U1335" s="5"/>
      <c r="V1335" s="10"/>
    </row>
    <row r="1336" spans="1:22" s="4" customFormat="1" x14ac:dyDescent="0.2">
      <c r="A1336" s="5"/>
      <c r="B1336" s="5"/>
      <c r="C1336" s="5"/>
      <c r="D1336" s="6"/>
      <c r="E1336" s="18"/>
      <c r="F1336" s="7" t="s">
        <v>578</v>
      </c>
      <c r="G1336" s="8"/>
      <c r="H1336" s="9"/>
      <c r="I1336" s="5"/>
      <c r="J1336" s="5"/>
      <c r="K1336" s="5"/>
      <c r="L1336" s="11"/>
      <c r="M1336" s="13"/>
      <c r="N1336" s="13"/>
      <c r="O1336" s="13"/>
      <c r="P1336" s="15"/>
      <c r="Q1336" s="11"/>
      <c r="R1336" s="11"/>
      <c r="S1336" s="11"/>
      <c r="T1336" s="20"/>
      <c r="U1336" s="5"/>
      <c r="V1336" s="10"/>
    </row>
    <row r="1337" spans="1:22" s="4" customFormat="1" x14ac:dyDescent="0.2">
      <c r="A1337" s="5"/>
      <c r="B1337" s="5"/>
      <c r="C1337" s="5"/>
      <c r="D1337" s="6"/>
      <c r="E1337" s="18"/>
      <c r="F1337" s="7" t="s">
        <v>578</v>
      </c>
      <c r="G1337" s="8"/>
      <c r="H1337" s="9"/>
      <c r="I1337" s="5"/>
      <c r="J1337" s="5"/>
      <c r="K1337" s="5"/>
      <c r="L1337" s="11"/>
      <c r="M1337" s="13"/>
      <c r="N1337" s="13"/>
      <c r="O1337" s="13"/>
      <c r="P1337" s="15"/>
      <c r="Q1337" s="11"/>
      <c r="R1337" s="11"/>
      <c r="S1337" s="11"/>
      <c r="T1337" s="20"/>
      <c r="U1337" s="5"/>
      <c r="V1337" s="10"/>
    </row>
    <row r="1338" spans="1:22" s="4" customFormat="1" x14ac:dyDescent="0.2">
      <c r="A1338" s="5"/>
      <c r="B1338" s="5"/>
      <c r="C1338" s="5"/>
      <c r="D1338" s="6"/>
      <c r="E1338" s="18"/>
      <c r="F1338" s="7" t="s">
        <v>578</v>
      </c>
      <c r="G1338" s="8"/>
      <c r="H1338" s="9"/>
      <c r="I1338" s="5"/>
      <c r="J1338" s="5"/>
      <c r="K1338" s="5"/>
      <c r="L1338" s="11"/>
      <c r="M1338" s="13"/>
      <c r="N1338" s="13"/>
      <c r="O1338" s="13"/>
      <c r="P1338" s="15"/>
      <c r="Q1338" s="11"/>
      <c r="R1338" s="11"/>
      <c r="S1338" s="11"/>
      <c r="T1338" s="20"/>
      <c r="U1338" s="5"/>
      <c r="V1338" s="10"/>
    </row>
    <row r="1339" spans="1:22" s="4" customFormat="1" x14ac:dyDescent="0.2">
      <c r="A1339" s="5"/>
      <c r="B1339" s="5"/>
      <c r="C1339" s="5"/>
      <c r="D1339" s="6"/>
      <c r="E1339" s="18"/>
      <c r="F1339" s="7" t="s">
        <v>578</v>
      </c>
      <c r="G1339" s="8"/>
      <c r="H1339" s="9"/>
      <c r="I1339" s="5"/>
      <c r="J1339" s="5"/>
      <c r="K1339" s="5"/>
      <c r="L1339" s="11"/>
      <c r="M1339" s="13"/>
      <c r="N1339" s="13"/>
      <c r="O1339" s="13"/>
      <c r="P1339" s="15"/>
      <c r="Q1339" s="11"/>
      <c r="R1339" s="11"/>
      <c r="S1339" s="11"/>
      <c r="T1339" s="20"/>
      <c r="U1339" s="5"/>
      <c r="V1339" s="10"/>
    </row>
    <row r="1340" spans="1:22" s="4" customFormat="1" x14ac:dyDescent="0.2">
      <c r="A1340" s="5"/>
      <c r="B1340" s="5"/>
      <c r="C1340" s="5"/>
      <c r="D1340" s="6"/>
      <c r="E1340" s="18"/>
      <c r="F1340" s="7" t="s">
        <v>578</v>
      </c>
      <c r="G1340" s="8"/>
      <c r="H1340" s="9"/>
      <c r="I1340" s="5"/>
      <c r="J1340" s="5"/>
      <c r="K1340" s="5"/>
      <c r="L1340" s="11"/>
      <c r="M1340" s="13"/>
      <c r="N1340" s="13"/>
      <c r="O1340" s="13"/>
      <c r="P1340" s="15"/>
      <c r="Q1340" s="11"/>
      <c r="R1340" s="11"/>
      <c r="S1340" s="11"/>
      <c r="T1340" s="20"/>
      <c r="U1340" s="5"/>
      <c r="V1340" s="10"/>
    </row>
    <row r="1341" spans="1:22" s="4" customFormat="1" x14ac:dyDescent="0.2">
      <c r="A1341" s="5"/>
      <c r="B1341" s="5"/>
      <c r="C1341" s="5"/>
      <c r="D1341" s="6"/>
      <c r="E1341" s="18"/>
      <c r="F1341" s="7" t="s">
        <v>578</v>
      </c>
      <c r="G1341" s="8"/>
      <c r="H1341" s="9"/>
      <c r="I1341" s="5"/>
      <c r="J1341" s="5"/>
      <c r="K1341" s="5"/>
      <c r="L1341" s="11"/>
      <c r="M1341" s="13"/>
      <c r="N1341" s="13"/>
      <c r="O1341" s="13"/>
      <c r="P1341" s="15"/>
      <c r="Q1341" s="11"/>
      <c r="R1341" s="11"/>
      <c r="S1341" s="11"/>
      <c r="T1341" s="20"/>
      <c r="U1341" s="5"/>
      <c r="V1341" s="10"/>
    </row>
    <row r="1342" spans="1:22" s="4" customFormat="1" x14ac:dyDescent="0.2">
      <c r="A1342" s="5"/>
      <c r="B1342" s="5"/>
      <c r="C1342" s="5"/>
      <c r="D1342" s="6"/>
      <c r="E1342" s="18"/>
      <c r="F1342" s="7" t="s">
        <v>578</v>
      </c>
      <c r="G1342" s="8"/>
      <c r="H1342" s="9"/>
      <c r="I1342" s="5"/>
      <c r="J1342" s="5"/>
      <c r="K1342" s="5"/>
      <c r="L1342" s="11"/>
      <c r="M1342" s="13"/>
      <c r="N1342" s="13"/>
      <c r="O1342" s="13"/>
      <c r="P1342" s="15"/>
      <c r="Q1342" s="11"/>
      <c r="R1342" s="11"/>
      <c r="S1342" s="11"/>
      <c r="T1342" s="20"/>
      <c r="U1342" s="5"/>
      <c r="V1342" s="10"/>
    </row>
    <row r="1343" spans="1:22" s="4" customFormat="1" x14ac:dyDescent="0.2">
      <c r="A1343" s="5"/>
      <c r="B1343" s="5"/>
      <c r="C1343" s="5"/>
      <c r="D1343" s="6"/>
      <c r="E1343" s="18"/>
      <c r="F1343" s="7" t="s">
        <v>578</v>
      </c>
      <c r="G1343" s="8"/>
      <c r="H1343" s="9"/>
      <c r="I1343" s="5"/>
      <c r="J1343" s="5"/>
      <c r="K1343" s="5"/>
      <c r="L1343" s="11"/>
      <c r="M1343" s="13"/>
      <c r="N1343" s="13"/>
      <c r="O1343" s="13"/>
      <c r="P1343" s="15"/>
      <c r="Q1343" s="11"/>
      <c r="R1343" s="11"/>
      <c r="S1343" s="11"/>
      <c r="T1343" s="20"/>
      <c r="U1343" s="5"/>
      <c r="V1343" s="10"/>
    </row>
    <row r="1344" spans="1:22" s="4" customFormat="1" x14ac:dyDescent="0.2">
      <c r="A1344" s="5"/>
      <c r="B1344" s="5"/>
      <c r="C1344" s="5"/>
      <c r="D1344" s="6"/>
      <c r="E1344" s="18"/>
      <c r="F1344" s="7" t="s">
        <v>578</v>
      </c>
      <c r="G1344" s="8"/>
      <c r="H1344" s="9"/>
      <c r="I1344" s="5"/>
      <c r="J1344" s="5"/>
      <c r="K1344" s="5"/>
      <c r="L1344" s="11"/>
      <c r="M1344" s="13"/>
      <c r="N1344" s="13"/>
      <c r="O1344" s="13"/>
      <c r="P1344" s="15"/>
      <c r="Q1344" s="11"/>
      <c r="R1344" s="11"/>
      <c r="S1344" s="11"/>
      <c r="T1344" s="20"/>
      <c r="U1344" s="5"/>
      <c r="V1344" s="10"/>
    </row>
    <row r="1345" spans="1:22" s="4" customFormat="1" x14ac:dyDescent="0.2">
      <c r="A1345" s="5"/>
      <c r="B1345" s="5"/>
      <c r="C1345" s="5"/>
      <c r="D1345" s="6"/>
      <c r="E1345" s="18"/>
      <c r="F1345" s="7" t="s">
        <v>578</v>
      </c>
      <c r="G1345" s="8"/>
      <c r="H1345" s="9"/>
      <c r="I1345" s="5"/>
      <c r="J1345" s="5"/>
      <c r="K1345" s="5"/>
      <c r="L1345" s="11"/>
      <c r="M1345" s="13"/>
      <c r="N1345" s="13"/>
      <c r="O1345" s="13"/>
      <c r="P1345" s="15"/>
      <c r="Q1345" s="11"/>
      <c r="R1345" s="11"/>
      <c r="S1345" s="11"/>
      <c r="T1345" s="20"/>
      <c r="U1345" s="5"/>
      <c r="V1345" s="10"/>
    </row>
    <row r="1346" spans="1:22" s="4" customFormat="1" x14ac:dyDescent="0.2">
      <c r="A1346" s="5"/>
      <c r="B1346" s="5"/>
      <c r="C1346" s="5"/>
      <c r="D1346" s="6"/>
      <c r="E1346" s="18"/>
      <c r="F1346" s="7" t="s">
        <v>578</v>
      </c>
      <c r="G1346" s="8"/>
      <c r="H1346" s="9"/>
      <c r="I1346" s="5"/>
      <c r="J1346" s="5"/>
      <c r="K1346" s="5"/>
      <c r="L1346" s="11"/>
      <c r="M1346" s="13"/>
      <c r="N1346" s="13"/>
      <c r="O1346" s="13"/>
      <c r="P1346" s="15"/>
      <c r="Q1346" s="11"/>
      <c r="R1346" s="11"/>
      <c r="S1346" s="11"/>
      <c r="T1346" s="20"/>
      <c r="U1346" s="5"/>
      <c r="V1346" s="10"/>
    </row>
    <row r="1347" spans="1:22" s="4" customFormat="1" x14ac:dyDescent="0.2">
      <c r="A1347" s="5"/>
      <c r="B1347" s="5"/>
      <c r="C1347" s="5"/>
      <c r="D1347" s="6"/>
      <c r="E1347" s="18"/>
      <c r="F1347" s="7" t="s">
        <v>578</v>
      </c>
      <c r="G1347" s="8"/>
      <c r="H1347" s="9"/>
      <c r="I1347" s="5"/>
      <c r="J1347" s="5"/>
      <c r="K1347" s="5"/>
      <c r="L1347" s="11"/>
      <c r="M1347" s="13"/>
      <c r="N1347" s="13"/>
      <c r="O1347" s="13"/>
      <c r="P1347" s="15"/>
      <c r="Q1347" s="11"/>
      <c r="R1347" s="11"/>
      <c r="S1347" s="11"/>
      <c r="T1347" s="20"/>
      <c r="U1347" s="5"/>
      <c r="V1347" s="10"/>
    </row>
    <row r="1348" spans="1:22" s="4" customFormat="1" x14ac:dyDescent="0.2">
      <c r="A1348" s="5"/>
      <c r="B1348" s="5"/>
      <c r="C1348" s="5"/>
      <c r="D1348" s="6"/>
      <c r="E1348" s="18"/>
      <c r="F1348" s="7" t="s">
        <v>578</v>
      </c>
      <c r="G1348" s="8"/>
      <c r="H1348" s="9"/>
      <c r="I1348" s="5"/>
      <c r="J1348" s="5"/>
      <c r="K1348" s="5"/>
      <c r="L1348" s="11"/>
      <c r="M1348" s="13"/>
      <c r="N1348" s="13"/>
      <c r="O1348" s="13"/>
      <c r="P1348" s="15"/>
      <c r="Q1348" s="11"/>
      <c r="R1348" s="11"/>
      <c r="S1348" s="11"/>
      <c r="T1348" s="20"/>
      <c r="U1348" s="5"/>
      <c r="V1348" s="10"/>
    </row>
    <row r="1349" spans="1:22" s="4" customFormat="1" x14ac:dyDescent="0.2">
      <c r="A1349" s="5"/>
      <c r="B1349" s="5"/>
      <c r="C1349" s="5"/>
      <c r="D1349" s="6"/>
      <c r="E1349" s="18"/>
      <c r="F1349" s="7" t="s">
        <v>578</v>
      </c>
      <c r="G1349" s="8"/>
      <c r="H1349" s="9"/>
      <c r="I1349" s="5"/>
      <c r="J1349" s="5"/>
      <c r="K1349" s="5"/>
      <c r="L1349" s="11"/>
      <c r="M1349" s="13"/>
      <c r="N1349" s="13"/>
      <c r="O1349" s="13"/>
      <c r="P1349" s="15"/>
      <c r="Q1349" s="11"/>
      <c r="R1349" s="11"/>
      <c r="S1349" s="11"/>
      <c r="T1349" s="20"/>
      <c r="U1349" s="5"/>
      <c r="V1349" s="10"/>
    </row>
    <row r="1350" spans="1:22" s="4" customFormat="1" x14ac:dyDescent="0.2">
      <c r="A1350" s="5"/>
      <c r="B1350" s="5"/>
      <c r="C1350" s="5"/>
      <c r="D1350" s="6"/>
      <c r="E1350" s="18"/>
      <c r="F1350" s="7" t="s">
        <v>578</v>
      </c>
      <c r="G1350" s="8"/>
      <c r="H1350" s="9"/>
      <c r="I1350" s="5"/>
      <c r="J1350" s="5"/>
      <c r="K1350" s="5"/>
      <c r="L1350" s="11"/>
      <c r="M1350" s="13"/>
      <c r="N1350" s="13"/>
      <c r="O1350" s="13"/>
      <c r="P1350" s="15"/>
      <c r="Q1350" s="11"/>
      <c r="R1350" s="11"/>
      <c r="S1350" s="11"/>
      <c r="T1350" s="20"/>
      <c r="U1350" s="5"/>
      <c r="V1350" s="10"/>
    </row>
    <row r="1351" spans="1:22" s="4" customFormat="1" x14ac:dyDescent="0.2">
      <c r="A1351" s="5"/>
      <c r="B1351" s="5"/>
      <c r="C1351" s="5"/>
      <c r="D1351" s="6"/>
      <c r="E1351" s="18"/>
      <c r="F1351" s="7" t="s">
        <v>578</v>
      </c>
      <c r="G1351" s="8"/>
      <c r="H1351" s="9"/>
      <c r="I1351" s="5"/>
      <c r="J1351" s="5"/>
      <c r="K1351" s="5"/>
      <c r="L1351" s="11"/>
      <c r="M1351" s="13"/>
      <c r="N1351" s="13"/>
      <c r="O1351" s="13"/>
      <c r="P1351" s="15"/>
      <c r="Q1351" s="11"/>
      <c r="R1351" s="11"/>
      <c r="S1351" s="11"/>
      <c r="T1351" s="20"/>
      <c r="U1351" s="5"/>
      <c r="V1351" s="10"/>
    </row>
    <row r="1352" spans="1:22" s="4" customFormat="1" x14ac:dyDescent="0.2">
      <c r="A1352" s="5"/>
      <c r="B1352" s="5"/>
      <c r="C1352" s="5"/>
      <c r="D1352" s="6"/>
      <c r="E1352" s="18"/>
      <c r="F1352" s="7" t="s">
        <v>578</v>
      </c>
      <c r="G1352" s="8"/>
      <c r="H1352" s="9"/>
      <c r="I1352" s="5"/>
      <c r="J1352" s="5"/>
      <c r="K1352" s="5"/>
      <c r="L1352" s="11"/>
      <c r="M1352" s="13"/>
      <c r="N1352" s="13"/>
      <c r="O1352" s="13"/>
      <c r="P1352" s="15"/>
      <c r="Q1352" s="11"/>
      <c r="R1352" s="11"/>
      <c r="S1352" s="11"/>
      <c r="T1352" s="20"/>
      <c r="U1352" s="5"/>
      <c r="V1352" s="10"/>
    </row>
    <row r="1353" spans="1:22" s="4" customFormat="1" x14ac:dyDescent="0.2">
      <c r="A1353" s="5"/>
      <c r="B1353" s="5"/>
      <c r="C1353" s="5"/>
      <c r="D1353" s="6"/>
      <c r="E1353" s="18"/>
      <c r="F1353" s="7" t="s">
        <v>578</v>
      </c>
      <c r="G1353" s="8"/>
      <c r="H1353" s="9"/>
      <c r="I1353" s="5"/>
      <c r="J1353" s="5"/>
      <c r="K1353" s="5"/>
      <c r="L1353" s="11"/>
      <c r="M1353" s="13"/>
      <c r="N1353" s="13"/>
      <c r="O1353" s="13"/>
      <c r="P1353" s="15"/>
      <c r="Q1353" s="11"/>
      <c r="R1353" s="11"/>
      <c r="S1353" s="11"/>
      <c r="T1353" s="20"/>
      <c r="U1353" s="5"/>
      <c r="V1353" s="10"/>
    </row>
    <row r="1354" spans="1:22" s="4" customFormat="1" x14ac:dyDescent="0.2">
      <c r="A1354" s="5"/>
      <c r="B1354" s="5"/>
      <c r="C1354" s="5"/>
      <c r="D1354" s="6"/>
      <c r="E1354" s="18"/>
      <c r="F1354" s="7" t="s">
        <v>578</v>
      </c>
      <c r="G1354" s="8"/>
      <c r="H1354" s="9"/>
      <c r="I1354" s="5"/>
      <c r="J1354" s="5"/>
      <c r="K1354" s="5"/>
      <c r="L1354" s="11"/>
      <c r="M1354" s="13"/>
      <c r="N1354" s="13"/>
      <c r="O1354" s="13"/>
      <c r="P1354" s="15"/>
      <c r="Q1354" s="11"/>
      <c r="R1354" s="11"/>
      <c r="S1354" s="11"/>
      <c r="T1354" s="20"/>
      <c r="U1354" s="5"/>
      <c r="V1354" s="10"/>
    </row>
    <row r="1355" spans="1:22" s="4" customFormat="1" x14ac:dyDescent="0.2">
      <c r="A1355" s="5"/>
      <c r="B1355" s="5"/>
      <c r="C1355" s="5"/>
      <c r="D1355" s="6"/>
      <c r="E1355" s="18"/>
      <c r="F1355" s="7" t="s">
        <v>578</v>
      </c>
      <c r="G1355" s="8"/>
      <c r="H1355" s="9"/>
      <c r="I1355" s="5"/>
      <c r="J1355" s="5"/>
      <c r="K1355" s="5"/>
      <c r="L1355" s="11"/>
      <c r="M1355" s="13"/>
      <c r="N1355" s="13"/>
      <c r="O1355" s="13"/>
      <c r="P1355" s="15"/>
      <c r="Q1355" s="11"/>
      <c r="R1355" s="11"/>
      <c r="S1355" s="11"/>
      <c r="T1355" s="20"/>
      <c r="U1355" s="5"/>
      <c r="V1355" s="10"/>
    </row>
    <row r="1356" spans="1:22" s="4" customFormat="1" x14ac:dyDescent="0.2">
      <c r="A1356" s="5"/>
      <c r="B1356" s="5"/>
      <c r="C1356" s="5"/>
      <c r="D1356" s="6"/>
      <c r="E1356" s="18"/>
      <c r="F1356" s="7" t="s">
        <v>578</v>
      </c>
      <c r="G1356" s="8"/>
      <c r="H1356" s="9"/>
      <c r="I1356" s="5"/>
      <c r="J1356" s="5"/>
      <c r="K1356" s="5"/>
      <c r="L1356" s="11"/>
      <c r="M1356" s="13"/>
      <c r="N1356" s="13"/>
      <c r="O1356" s="13"/>
      <c r="P1356" s="15"/>
      <c r="Q1356" s="11"/>
      <c r="R1356" s="11"/>
      <c r="S1356" s="11"/>
      <c r="T1356" s="20"/>
      <c r="U1356" s="5"/>
      <c r="V1356" s="10"/>
    </row>
    <row r="1357" spans="1:22" s="4" customFormat="1" x14ac:dyDescent="0.2">
      <c r="A1357" s="5"/>
      <c r="B1357" s="5"/>
      <c r="C1357" s="5"/>
      <c r="D1357" s="6"/>
      <c r="E1357" s="18"/>
      <c r="F1357" s="7" t="s">
        <v>578</v>
      </c>
      <c r="G1357" s="8"/>
      <c r="H1357" s="9"/>
      <c r="I1357" s="5"/>
      <c r="J1357" s="5"/>
      <c r="K1357" s="5"/>
      <c r="L1357" s="11"/>
      <c r="M1357" s="13"/>
      <c r="N1357" s="13"/>
      <c r="O1357" s="13"/>
      <c r="P1357" s="15"/>
      <c r="Q1357" s="11"/>
      <c r="R1357" s="11"/>
      <c r="S1357" s="11"/>
      <c r="T1357" s="20"/>
      <c r="U1357" s="5"/>
      <c r="V1357" s="10"/>
    </row>
    <row r="1358" spans="1:22" s="4" customFormat="1" x14ac:dyDescent="0.2">
      <c r="A1358" s="5"/>
      <c r="B1358" s="5"/>
      <c r="C1358" s="5"/>
      <c r="D1358" s="6"/>
      <c r="E1358" s="18"/>
      <c r="F1358" s="7" t="s">
        <v>578</v>
      </c>
      <c r="G1358" s="8"/>
      <c r="H1358" s="9"/>
      <c r="I1358" s="5"/>
      <c r="J1358" s="5"/>
      <c r="K1358" s="5"/>
      <c r="L1358" s="11"/>
      <c r="M1358" s="13"/>
      <c r="N1358" s="13"/>
      <c r="O1358" s="13"/>
      <c r="P1358" s="15"/>
      <c r="Q1358" s="11"/>
      <c r="R1358" s="11"/>
      <c r="S1358" s="11"/>
      <c r="T1358" s="20"/>
      <c r="U1358" s="5"/>
      <c r="V1358" s="10"/>
    </row>
    <row r="1359" spans="1:22" s="4" customFormat="1" x14ac:dyDescent="0.2">
      <c r="A1359" s="5"/>
      <c r="B1359" s="5"/>
      <c r="C1359" s="5"/>
      <c r="D1359" s="6"/>
      <c r="E1359" s="18"/>
      <c r="F1359" s="7" t="s">
        <v>578</v>
      </c>
      <c r="G1359" s="8"/>
      <c r="H1359" s="9"/>
      <c r="I1359" s="5"/>
      <c r="J1359" s="5"/>
      <c r="K1359" s="5"/>
      <c r="L1359" s="11"/>
      <c r="M1359" s="13"/>
      <c r="N1359" s="13"/>
      <c r="O1359" s="13"/>
      <c r="P1359" s="15"/>
      <c r="Q1359" s="11"/>
      <c r="R1359" s="11"/>
      <c r="S1359" s="11"/>
      <c r="T1359" s="20"/>
      <c r="U1359" s="5"/>
      <c r="V1359" s="10"/>
    </row>
    <row r="1360" spans="1:22" s="4" customFormat="1" x14ac:dyDescent="0.2">
      <c r="A1360" s="5"/>
      <c r="B1360" s="5"/>
      <c r="C1360" s="5"/>
      <c r="D1360" s="6"/>
      <c r="E1360" s="18"/>
      <c r="F1360" s="7" t="s">
        <v>578</v>
      </c>
      <c r="G1360" s="8"/>
      <c r="H1360" s="9"/>
      <c r="I1360" s="5"/>
      <c r="J1360" s="5"/>
      <c r="K1360" s="5"/>
      <c r="L1360" s="11"/>
      <c r="M1360" s="13"/>
      <c r="N1360" s="13"/>
      <c r="O1360" s="13"/>
      <c r="P1360" s="15"/>
      <c r="Q1360" s="11"/>
      <c r="R1360" s="11"/>
      <c r="S1360" s="11"/>
      <c r="T1360" s="20"/>
      <c r="U1360" s="5"/>
      <c r="V1360" s="10"/>
    </row>
    <row r="1361" spans="1:22" s="4" customFormat="1" x14ac:dyDescent="0.2">
      <c r="A1361" s="5"/>
      <c r="B1361" s="5"/>
      <c r="C1361" s="5"/>
      <c r="D1361" s="6"/>
      <c r="E1361" s="18"/>
      <c r="F1361" s="7" t="s">
        <v>578</v>
      </c>
      <c r="G1361" s="8"/>
      <c r="H1361" s="9"/>
      <c r="I1361" s="5"/>
      <c r="J1361" s="5"/>
      <c r="K1361" s="5"/>
      <c r="L1361" s="11"/>
      <c r="M1361" s="13"/>
      <c r="N1361" s="13"/>
      <c r="O1361" s="13"/>
      <c r="P1361" s="15"/>
      <c r="Q1361" s="11"/>
      <c r="R1361" s="11"/>
      <c r="S1361" s="11"/>
      <c r="T1361" s="20"/>
      <c r="U1361" s="5"/>
      <c r="V1361" s="10"/>
    </row>
    <row r="1362" spans="1:22" s="4" customFormat="1" x14ac:dyDescent="0.2">
      <c r="A1362" s="5"/>
      <c r="B1362" s="5"/>
      <c r="C1362" s="5"/>
      <c r="D1362" s="6"/>
      <c r="E1362" s="18"/>
      <c r="F1362" s="7" t="s">
        <v>578</v>
      </c>
      <c r="G1362" s="8"/>
      <c r="H1362" s="9"/>
      <c r="I1362" s="5"/>
      <c r="J1362" s="5"/>
      <c r="K1362" s="5"/>
      <c r="L1362" s="11"/>
      <c r="M1362" s="13"/>
      <c r="N1362" s="13"/>
      <c r="O1362" s="13"/>
      <c r="P1362" s="15"/>
      <c r="Q1362" s="11"/>
      <c r="R1362" s="11"/>
      <c r="S1362" s="11"/>
      <c r="T1362" s="20"/>
      <c r="U1362" s="5"/>
      <c r="V1362" s="10"/>
    </row>
    <row r="1363" spans="1:22" s="4" customFormat="1" x14ac:dyDescent="0.2">
      <c r="A1363" s="5"/>
      <c r="B1363" s="5"/>
      <c r="C1363" s="5"/>
      <c r="D1363" s="6"/>
      <c r="E1363" s="18"/>
      <c r="F1363" s="7" t="s">
        <v>578</v>
      </c>
      <c r="G1363" s="8"/>
      <c r="H1363" s="9"/>
      <c r="I1363" s="5"/>
      <c r="J1363" s="5"/>
      <c r="K1363" s="5"/>
      <c r="L1363" s="11"/>
      <c r="M1363" s="13"/>
      <c r="N1363" s="13"/>
      <c r="O1363" s="13"/>
      <c r="P1363" s="15"/>
      <c r="Q1363" s="11"/>
      <c r="R1363" s="11"/>
      <c r="S1363" s="11"/>
      <c r="T1363" s="20"/>
      <c r="U1363" s="5"/>
      <c r="V1363" s="10"/>
    </row>
    <row r="1364" spans="1:22" s="4" customFormat="1" x14ac:dyDescent="0.2">
      <c r="A1364" s="5"/>
      <c r="B1364" s="5"/>
      <c r="C1364" s="5"/>
      <c r="D1364" s="6"/>
      <c r="E1364" s="18"/>
      <c r="F1364" s="7" t="s">
        <v>578</v>
      </c>
      <c r="G1364" s="8"/>
      <c r="H1364" s="9"/>
      <c r="I1364" s="5"/>
      <c r="J1364" s="5"/>
      <c r="K1364" s="5"/>
      <c r="L1364" s="11"/>
      <c r="M1364" s="13"/>
      <c r="N1364" s="13"/>
      <c r="O1364" s="13"/>
      <c r="P1364" s="15"/>
      <c r="Q1364" s="11"/>
      <c r="R1364" s="11"/>
      <c r="S1364" s="11"/>
      <c r="T1364" s="20"/>
      <c r="U1364" s="5"/>
      <c r="V1364" s="10"/>
    </row>
    <row r="1365" spans="1:22" s="4" customFormat="1" x14ac:dyDescent="0.2">
      <c r="A1365" s="5"/>
      <c r="B1365" s="5"/>
      <c r="C1365" s="5"/>
      <c r="D1365" s="6"/>
      <c r="E1365" s="18"/>
      <c r="F1365" s="7" t="s">
        <v>578</v>
      </c>
      <c r="G1365" s="8"/>
      <c r="H1365" s="9"/>
      <c r="I1365" s="5"/>
      <c r="J1365" s="5"/>
      <c r="K1365" s="5"/>
      <c r="L1365" s="11"/>
      <c r="M1365" s="13"/>
      <c r="N1365" s="13"/>
      <c r="O1365" s="13"/>
      <c r="P1365" s="15"/>
      <c r="Q1365" s="11"/>
      <c r="R1365" s="11"/>
      <c r="S1365" s="11"/>
      <c r="T1365" s="20"/>
      <c r="U1365" s="5"/>
      <c r="V1365" s="10"/>
    </row>
    <row r="1366" spans="1:22" s="4" customFormat="1" x14ac:dyDescent="0.2">
      <c r="A1366" s="5"/>
      <c r="B1366" s="5"/>
      <c r="C1366" s="5"/>
      <c r="D1366" s="6"/>
      <c r="E1366" s="18"/>
      <c r="F1366" s="7" t="s">
        <v>578</v>
      </c>
      <c r="G1366" s="8"/>
      <c r="H1366" s="9"/>
      <c r="I1366" s="5"/>
      <c r="J1366" s="5"/>
      <c r="K1366" s="5"/>
      <c r="L1366" s="11"/>
      <c r="M1366" s="13"/>
      <c r="N1366" s="13"/>
      <c r="O1366" s="13"/>
      <c r="P1366" s="15"/>
      <c r="Q1366" s="11"/>
      <c r="R1366" s="11"/>
      <c r="S1366" s="11"/>
      <c r="T1366" s="20"/>
      <c r="U1366" s="5"/>
      <c r="V1366" s="10"/>
    </row>
    <row r="1367" spans="1:22" s="4" customFormat="1" x14ac:dyDescent="0.2">
      <c r="A1367" s="5"/>
      <c r="B1367" s="5"/>
      <c r="C1367" s="5"/>
      <c r="D1367" s="6"/>
      <c r="E1367" s="18"/>
      <c r="F1367" s="7" t="s">
        <v>578</v>
      </c>
      <c r="G1367" s="8"/>
      <c r="H1367" s="9"/>
      <c r="I1367" s="5"/>
      <c r="J1367" s="5"/>
      <c r="K1367" s="5"/>
      <c r="L1367" s="11"/>
      <c r="M1367" s="13"/>
      <c r="N1367" s="13"/>
      <c r="O1367" s="13"/>
      <c r="P1367" s="15"/>
      <c r="Q1367" s="11"/>
      <c r="R1367" s="11"/>
      <c r="S1367" s="11"/>
      <c r="T1367" s="20"/>
      <c r="U1367" s="5"/>
      <c r="V1367" s="10"/>
    </row>
    <row r="1368" spans="1:22" s="4" customFormat="1" x14ac:dyDescent="0.2">
      <c r="A1368" s="5"/>
      <c r="B1368" s="5"/>
      <c r="C1368" s="5"/>
      <c r="D1368" s="6"/>
      <c r="E1368" s="18"/>
      <c r="F1368" s="7" t="s">
        <v>578</v>
      </c>
      <c r="G1368" s="8"/>
      <c r="H1368" s="9"/>
      <c r="I1368" s="5"/>
      <c r="J1368" s="5"/>
      <c r="K1368" s="5"/>
      <c r="L1368" s="11"/>
      <c r="M1368" s="13"/>
      <c r="N1368" s="13"/>
      <c r="O1368" s="13"/>
      <c r="P1368" s="15"/>
      <c r="Q1368" s="11"/>
      <c r="R1368" s="11"/>
      <c r="S1368" s="11"/>
      <c r="T1368" s="20"/>
      <c r="U1368" s="5"/>
      <c r="V1368" s="10"/>
    </row>
    <row r="1369" spans="1:22" s="4" customFormat="1" x14ac:dyDescent="0.2">
      <c r="A1369" s="5"/>
      <c r="B1369" s="5"/>
      <c r="C1369" s="5"/>
      <c r="D1369" s="6"/>
      <c r="E1369" s="18"/>
      <c r="F1369" s="7" t="s">
        <v>578</v>
      </c>
      <c r="G1369" s="8"/>
      <c r="H1369" s="9"/>
      <c r="I1369" s="5"/>
      <c r="J1369" s="5"/>
      <c r="K1369" s="5"/>
      <c r="L1369" s="11"/>
      <c r="M1369" s="13"/>
      <c r="N1369" s="13"/>
      <c r="O1369" s="13"/>
      <c r="P1369" s="15"/>
      <c r="Q1369" s="11"/>
      <c r="R1369" s="11"/>
      <c r="S1369" s="11"/>
      <c r="T1369" s="20"/>
      <c r="U1369" s="5"/>
      <c r="V1369" s="10"/>
    </row>
    <row r="1370" spans="1:22" s="4" customFormat="1" x14ac:dyDescent="0.2">
      <c r="A1370" s="5"/>
      <c r="B1370" s="5"/>
      <c r="C1370" s="5"/>
      <c r="D1370" s="6"/>
      <c r="E1370" s="18"/>
      <c r="F1370" s="7" t="s">
        <v>578</v>
      </c>
      <c r="G1370" s="8"/>
      <c r="H1370" s="9"/>
      <c r="I1370" s="5"/>
      <c r="J1370" s="5"/>
      <c r="K1370" s="5"/>
      <c r="L1370" s="11"/>
      <c r="M1370" s="13"/>
      <c r="N1370" s="13"/>
      <c r="O1370" s="13"/>
      <c r="P1370" s="15"/>
      <c r="Q1370" s="11"/>
      <c r="R1370" s="11"/>
      <c r="S1370" s="11"/>
      <c r="T1370" s="20"/>
      <c r="U1370" s="5"/>
      <c r="V1370" s="10"/>
    </row>
    <row r="1371" spans="1:22" s="4" customFormat="1" x14ac:dyDescent="0.2">
      <c r="A1371" s="5"/>
      <c r="B1371" s="5"/>
      <c r="C1371" s="5"/>
      <c r="D1371" s="6"/>
      <c r="E1371" s="18"/>
      <c r="F1371" s="7" t="s">
        <v>578</v>
      </c>
      <c r="G1371" s="8"/>
      <c r="H1371" s="9"/>
      <c r="I1371" s="5"/>
      <c r="J1371" s="5"/>
      <c r="K1371" s="5"/>
      <c r="L1371" s="11"/>
      <c r="M1371" s="13"/>
      <c r="N1371" s="13"/>
      <c r="O1371" s="13"/>
      <c r="P1371" s="15"/>
      <c r="Q1371" s="11"/>
      <c r="R1371" s="11"/>
      <c r="S1371" s="11"/>
      <c r="T1371" s="20"/>
      <c r="U1371" s="5"/>
      <c r="V1371" s="10"/>
    </row>
    <row r="1372" spans="1:22" s="4" customFormat="1" x14ac:dyDescent="0.2">
      <c r="A1372" s="5"/>
      <c r="B1372" s="5"/>
      <c r="C1372" s="5"/>
      <c r="D1372" s="6"/>
      <c r="E1372" s="18"/>
      <c r="F1372" s="7" t="s">
        <v>578</v>
      </c>
      <c r="G1372" s="8"/>
      <c r="H1372" s="9"/>
      <c r="I1372" s="5"/>
      <c r="J1372" s="5"/>
      <c r="K1372" s="5"/>
      <c r="L1372" s="11"/>
      <c r="M1372" s="13"/>
      <c r="N1372" s="13"/>
      <c r="O1372" s="13"/>
      <c r="P1372" s="15"/>
      <c r="Q1372" s="11"/>
      <c r="R1372" s="11"/>
      <c r="S1372" s="11"/>
      <c r="T1372" s="20"/>
      <c r="U1372" s="5"/>
      <c r="V1372" s="10"/>
    </row>
    <row r="1373" spans="1:22" s="4" customFormat="1" x14ac:dyDescent="0.2">
      <c r="A1373" s="5"/>
      <c r="B1373" s="5"/>
      <c r="C1373" s="5"/>
      <c r="D1373" s="6"/>
      <c r="E1373" s="18"/>
      <c r="F1373" s="7" t="s">
        <v>578</v>
      </c>
      <c r="G1373" s="8"/>
      <c r="H1373" s="9"/>
      <c r="I1373" s="5"/>
      <c r="J1373" s="5"/>
      <c r="K1373" s="5"/>
      <c r="L1373" s="11"/>
      <c r="M1373" s="13"/>
      <c r="N1373" s="13"/>
      <c r="O1373" s="13"/>
      <c r="P1373" s="15"/>
      <c r="Q1373" s="11"/>
      <c r="R1373" s="11"/>
      <c r="S1373" s="11"/>
      <c r="T1373" s="20"/>
      <c r="U1373" s="5"/>
      <c r="V1373" s="10"/>
    </row>
    <row r="1374" spans="1:22" s="4" customFormat="1" x14ac:dyDescent="0.2">
      <c r="A1374" s="5"/>
      <c r="B1374" s="5"/>
      <c r="C1374" s="5"/>
      <c r="D1374" s="6"/>
      <c r="E1374" s="18"/>
      <c r="F1374" s="7" t="s">
        <v>578</v>
      </c>
      <c r="G1374" s="8"/>
      <c r="H1374" s="9"/>
      <c r="I1374" s="5"/>
      <c r="J1374" s="5"/>
      <c r="K1374" s="5"/>
      <c r="L1374" s="11"/>
      <c r="M1374" s="13"/>
      <c r="N1374" s="13"/>
      <c r="O1374" s="13"/>
      <c r="P1374" s="15"/>
      <c r="Q1374" s="11"/>
      <c r="R1374" s="11"/>
      <c r="S1374" s="11"/>
      <c r="T1374" s="20"/>
      <c r="U1374" s="5"/>
      <c r="V1374" s="10"/>
    </row>
    <row r="1375" spans="1:22" s="4" customFormat="1" x14ac:dyDescent="0.2">
      <c r="A1375" s="5"/>
      <c r="B1375" s="5"/>
      <c r="C1375" s="5"/>
      <c r="D1375" s="6"/>
      <c r="E1375" s="18"/>
      <c r="F1375" s="7" t="s">
        <v>578</v>
      </c>
      <c r="G1375" s="8"/>
      <c r="H1375" s="9"/>
      <c r="I1375" s="5"/>
      <c r="J1375" s="5"/>
      <c r="K1375" s="5"/>
      <c r="L1375" s="11"/>
      <c r="M1375" s="13"/>
      <c r="N1375" s="13"/>
      <c r="O1375" s="13"/>
      <c r="P1375" s="15"/>
      <c r="Q1375" s="11"/>
      <c r="R1375" s="11"/>
      <c r="S1375" s="11"/>
      <c r="T1375" s="20"/>
      <c r="U1375" s="5"/>
      <c r="V1375" s="10"/>
    </row>
    <row r="1376" spans="1:22" s="4" customFormat="1" x14ac:dyDescent="0.2">
      <c r="A1376" s="5"/>
      <c r="B1376" s="5"/>
      <c r="C1376" s="5"/>
      <c r="D1376" s="6"/>
      <c r="E1376" s="18"/>
      <c r="F1376" s="7" t="s">
        <v>578</v>
      </c>
      <c r="G1376" s="8"/>
      <c r="H1376" s="9"/>
      <c r="I1376" s="5"/>
      <c r="J1376" s="5"/>
      <c r="K1376" s="5"/>
      <c r="L1376" s="11"/>
      <c r="M1376" s="13"/>
      <c r="N1376" s="13"/>
      <c r="O1376" s="13"/>
      <c r="P1376" s="15"/>
      <c r="Q1376" s="11"/>
      <c r="R1376" s="11"/>
      <c r="S1376" s="11"/>
      <c r="T1376" s="20"/>
      <c r="U1376" s="5"/>
      <c r="V1376" s="10"/>
    </row>
    <row r="1377" spans="1:22" s="4" customFormat="1" x14ac:dyDescent="0.2">
      <c r="A1377" s="5"/>
      <c r="B1377" s="5"/>
      <c r="C1377" s="5"/>
      <c r="D1377" s="6"/>
      <c r="E1377" s="18"/>
      <c r="F1377" s="7" t="s">
        <v>578</v>
      </c>
      <c r="G1377" s="8"/>
      <c r="H1377" s="9"/>
      <c r="I1377" s="5"/>
      <c r="J1377" s="5"/>
      <c r="K1377" s="5"/>
      <c r="L1377" s="11"/>
      <c r="M1377" s="13"/>
      <c r="N1377" s="13"/>
      <c r="O1377" s="13"/>
      <c r="P1377" s="15"/>
      <c r="Q1377" s="11"/>
      <c r="R1377" s="11"/>
      <c r="S1377" s="11"/>
      <c r="T1377" s="20"/>
      <c r="U1377" s="5"/>
      <c r="V1377" s="10"/>
    </row>
    <row r="1378" spans="1:22" s="4" customFormat="1" x14ac:dyDescent="0.2">
      <c r="A1378" s="5"/>
      <c r="B1378" s="5"/>
      <c r="C1378" s="5"/>
      <c r="D1378" s="6"/>
      <c r="E1378" s="18"/>
      <c r="F1378" s="7" t="s">
        <v>578</v>
      </c>
      <c r="G1378" s="8"/>
      <c r="H1378" s="9"/>
      <c r="I1378" s="5"/>
      <c r="J1378" s="5"/>
      <c r="K1378" s="5"/>
      <c r="L1378" s="11"/>
      <c r="M1378" s="13"/>
      <c r="N1378" s="13"/>
      <c r="O1378" s="13"/>
      <c r="P1378" s="15"/>
      <c r="Q1378" s="11"/>
      <c r="R1378" s="11"/>
      <c r="S1378" s="11"/>
      <c r="T1378" s="20"/>
      <c r="U1378" s="5"/>
      <c r="V1378" s="10"/>
    </row>
    <row r="1379" spans="1:22" s="4" customFormat="1" x14ac:dyDescent="0.2">
      <c r="A1379" s="5"/>
      <c r="B1379" s="5"/>
      <c r="C1379" s="5"/>
      <c r="D1379" s="6"/>
      <c r="E1379" s="18"/>
      <c r="F1379" s="7" t="s">
        <v>578</v>
      </c>
      <c r="G1379" s="8"/>
      <c r="H1379" s="9"/>
      <c r="I1379" s="5"/>
      <c r="J1379" s="5"/>
      <c r="K1379" s="5"/>
      <c r="L1379" s="11"/>
      <c r="M1379" s="13"/>
      <c r="N1379" s="13"/>
      <c r="O1379" s="13"/>
      <c r="P1379" s="15"/>
      <c r="Q1379" s="11"/>
      <c r="R1379" s="11"/>
      <c r="S1379" s="11"/>
      <c r="T1379" s="20"/>
      <c r="U1379" s="5"/>
      <c r="V1379" s="10"/>
    </row>
    <row r="1380" spans="1:22" s="4" customFormat="1" x14ac:dyDescent="0.2">
      <c r="A1380" s="5"/>
      <c r="B1380" s="5"/>
      <c r="C1380" s="5"/>
      <c r="D1380" s="6"/>
      <c r="E1380" s="18"/>
      <c r="F1380" s="7" t="s">
        <v>578</v>
      </c>
      <c r="G1380" s="8"/>
      <c r="H1380" s="9"/>
      <c r="I1380" s="5"/>
      <c r="J1380" s="5"/>
      <c r="K1380" s="5"/>
      <c r="L1380" s="11"/>
      <c r="M1380" s="13"/>
      <c r="N1380" s="13"/>
      <c r="O1380" s="13"/>
      <c r="P1380" s="15"/>
      <c r="Q1380" s="11"/>
      <c r="R1380" s="11"/>
      <c r="S1380" s="11"/>
      <c r="T1380" s="20"/>
      <c r="U1380" s="5"/>
      <c r="V1380" s="10"/>
    </row>
    <row r="1381" spans="1:22" s="4" customFormat="1" x14ac:dyDescent="0.2">
      <c r="A1381" s="5"/>
      <c r="B1381" s="5"/>
      <c r="C1381" s="5"/>
      <c r="D1381" s="6"/>
      <c r="E1381" s="18"/>
      <c r="F1381" s="7" t="s">
        <v>578</v>
      </c>
      <c r="G1381" s="8"/>
      <c r="H1381" s="9"/>
      <c r="I1381" s="5"/>
      <c r="J1381" s="5"/>
      <c r="K1381" s="5"/>
      <c r="L1381" s="11"/>
      <c r="M1381" s="13"/>
      <c r="N1381" s="13"/>
      <c r="O1381" s="13"/>
      <c r="P1381" s="15"/>
      <c r="Q1381" s="11"/>
      <c r="R1381" s="11"/>
      <c r="S1381" s="11"/>
      <c r="T1381" s="20"/>
      <c r="U1381" s="5"/>
      <c r="V1381" s="10"/>
    </row>
    <row r="1382" spans="1:22" s="4" customFormat="1" x14ac:dyDescent="0.2">
      <c r="A1382" s="5"/>
      <c r="B1382" s="5"/>
      <c r="C1382" s="5"/>
      <c r="D1382" s="6"/>
      <c r="E1382" s="18"/>
      <c r="F1382" s="7" t="s">
        <v>578</v>
      </c>
      <c r="G1382" s="8"/>
      <c r="H1382" s="9"/>
      <c r="I1382" s="5"/>
      <c r="J1382" s="5"/>
      <c r="K1382" s="5"/>
      <c r="L1382" s="11"/>
      <c r="M1382" s="13"/>
      <c r="N1382" s="13"/>
      <c r="O1382" s="13"/>
      <c r="P1382" s="15"/>
      <c r="Q1382" s="11"/>
      <c r="R1382" s="11"/>
      <c r="S1382" s="11"/>
      <c r="T1382" s="20"/>
      <c r="U1382" s="5"/>
      <c r="V1382" s="10"/>
    </row>
    <row r="1383" spans="1:22" s="4" customFormat="1" x14ac:dyDescent="0.2">
      <c r="A1383" s="5"/>
      <c r="B1383" s="5"/>
      <c r="C1383" s="5"/>
      <c r="D1383" s="6"/>
      <c r="E1383" s="18"/>
      <c r="F1383" s="7" t="s">
        <v>578</v>
      </c>
      <c r="G1383" s="8"/>
      <c r="H1383" s="9"/>
      <c r="I1383" s="5"/>
      <c r="J1383" s="5"/>
      <c r="K1383" s="5"/>
      <c r="L1383" s="11"/>
      <c r="M1383" s="13"/>
      <c r="N1383" s="13"/>
      <c r="O1383" s="13"/>
      <c r="P1383" s="15"/>
      <c r="Q1383" s="11"/>
      <c r="R1383" s="11"/>
      <c r="S1383" s="11"/>
      <c r="T1383" s="20"/>
      <c r="U1383" s="5"/>
      <c r="V1383" s="10"/>
    </row>
    <row r="1384" spans="1:22" s="4" customFormat="1" x14ac:dyDescent="0.2">
      <c r="A1384" s="5"/>
      <c r="B1384" s="5"/>
      <c r="C1384" s="5"/>
      <c r="D1384" s="6"/>
      <c r="E1384" s="18"/>
      <c r="F1384" s="7" t="s">
        <v>578</v>
      </c>
      <c r="G1384" s="8"/>
      <c r="H1384" s="9"/>
      <c r="I1384" s="5"/>
      <c r="J1384" s="5"/>
      <c r="K1384" s="5"/>
      <c r="L1384" s="11"/>
      <c r="M1384" s="13"/>
      <c r="N1384" s="13"/>
      <c r="O1384" s="13"/>
      <c r="P1384" s="15"/>
      <c r="Q1384" s="11"/>
      <c r="R1384" s="11"/>
      <c r="S1384" s="11"/>
      <c r="T1384" s="20"/>
      <c r="U1384" s="5"/>
      <c r="V1384" s="10"/>
    </row>
    <row r="1385" spans="1:22" s="4" customFormat="1" x14ac:dyDescent="0.2">
      <c r="A1385" s="5"/>
      <c r="B1385" s="5"/>
      <c r="C1385" s="5"/>
      <c r="D1385" s="6"/>
      <c r="E1385" s="18"/>
      <c r="F1385" s="7" t="s">
        <v>578</v>
      </c>
      <c r="G1385" s="8"/>
      <c r="H1385" s="9"/>
      <c r="I1385" s="5"/>
      <c r="J1385" s="5"/>
      <c r="K1385" s="5"/>
      <c r="L1385" s="11"/>
      <c r="M1385" s="13"/>
      <c r="N1385" s="13"/>
      <c r="O1385" s="13"/>
      <c r="P1385" s="15"/>
      <c r="Q1385" s="11"/>
      <c r="R1385" s="11"/>
      <c r="S1385" s="11"/>
      <c r="T1385" s="20"/>
      <c r="U1385" s="5"/>
      <c r="V1385" s="10"/>
    </row>
    <row r="1386" spans="1:22" s="4" customFormat="1" x14ac:dyDescent="0.2">
      <c r="A1386" s="5"/>
      <c r="B1386" s="5"/>
      <c r="C1386" s="5"/>
      <c r="D1386" s="6"/>
      <c r="E1386" s="18"/>
      <c r="F1386" s="7" t="s">
        <v>578</v>
      </c>
      <c r="G1386" s="8"/>
      <c r="H1386" s="9"/>
      <c r="I1386" s="5"/>
      <c r="J1386" s="5"/>
      <c r="K1386" s="5"/>
      <c r="L1386" s="11"/>
      <c r="M1386" s="13"/>
      <c r="N1386" s="13"/>
      <c r="O1386" s="13"/>
      <c r="P1386" s="15"/>
      <c r="Q1386" s="11"/>
      <c r="R1386" s="11"/>
      <c r="S1386" s="11"/>
      <c r="T1386" s="20"/>
      <c r="U1386" s="5"/>
      <c r="V1386" s="10"/>
    </row>
    <row r="1387" spans="1:22" s="4" customFormat="1" x14ac:dyDescent="0.2">
      <c r="A1387" s="5"/>
      <c r="B1387" s="5"/>
      <c r="C1387" s="5"/>
      <c r="D1387" s="6"/>
      <c r="E1387" s="18"/>
      <c r="F1387" s="7" t="s">
        <v>578</v>
      </c>
      <c r="G1387" s="8"/>
      <c r="H1387" s="9"/>
      <c r="I1387" s="5"/>
      <c r="J1387" s="5"/>
      <c r="K1387" s="5"/>
      <c r="L1387" s="11"/>
      <c r="M1387" s="13"/>
      <c r="N1387" s="13"/>
      <c r="O1387" s="13"/>
      <c r="P1387" s="15"/>
      <c r="Q1387" s="11"/>
      <c r="R1387" s="11"/>
      <c r="S1387" s="11"/>
      <c r="T1387" s="20"/>
      <c r="U1387" s="5"/>
      <c r="V1387" s="10"/>
    </row>
    <row r="1388" spans="1:22" s="4" customFormat="1" x14ac:dyDescent="0.2">
      <c r="A1388" s="5"/>
      <c r="B1388" s="5"/>
      <c r="C1388" s="5"/>
      <c r="D1388" s="6"/>
      <c r="E1388" s="18"/>
      <c r="F1388" s="7" t="s">
        <v>578</v>
      </c>
      <c r="G1388" s="8"/>
      <c r="H1388" s="9"/>
      <c r="I1388" s="5"/>
      <c r="J1388" s="5"/>
      <c r="K1388" s="5"/>
      <c r="L1388" s="11"/>
      <c r="M1388" s="13"/>
      <c r="N1388" s="13"/>
      <c r="O1388" s="13"/>
      <c r="P1388" s="15"/>
      <c r="Q1388" s="11"/>
      <c r="R1388" s="11"/>
      <c r="S1388" s="11"/>
      <c r="T1388" s="20"/>
      <c r="U1388" s="5"/>
      <c r="V1388" s="10"/>
    </row>
    <row r="1389" spans="1:22" s="4" customFormat="1" x14ac:dyDescent="0.2">
      <c r="A1389" s="5"/>
      <c r="B1389" s="5"/>
      <c r="C1389" s="5"/>
      <c r="D1389" s="6"/>
      <c r="E1389" s="18"/>
      <c r="F1389" s="7" t="s">
        <v>578</v>
      </c>
      <c r="G1389" s="8"/>
      <c r="H1389" s="9"/>
      <c r="I1389" s="5"/>
      <c r="J1389" s="5"/>
      <c r="K1389" s="5"/>
      <c r="L1389" s="11"/>
      <c r="M1389" s="13"/>
      <c r="N1389" s="13"/>
      <c r="O1389" s="13"/>
      <c r="P1389" s="15"/>
      <c r="Q1389" s="11"/>
      <c r="R1389" s="11"/>
      <c r="S1389" s="11"/>
      <c r="T1389" s="20"/>
      <c r="U1389" s="5"/>
      <c r="V1389" s="10"/>
    </row>
    <row r="1390" spans="1:22" s="4" customFormat="1" x14ac:dyDescent="0.2">
      <c r="A1390" s="5"/>
      <c r="B1390" s="5"/>
      <c r="C1390" s="5"/>
      <c r="D1390" s="6"/>
      <c r="E1390" s="18"/>
      <c r="F1390" s="7" t="s">
        <v>578</v>
      </c>
      <c r="G1390" s="8"/>
      <c r="H1390" s="9"/>
      <c r="I1390" s="5"/>
      <c r="J1390" s="5"/>
      <c r="K1390" s="5"/>
      <c r="L1390" s="11"/>
      <c r="M1390" s="13"/>
      <c r="N1390" s="13"/>
      <c r="O1390" s="13"/>
      <c r="P1390" s="15"/>
      <c r="Q1390" s="11"/>
      <c r="R1390" s="11"/>
      <c r="S1390" s="11"/>
      <c r="T1390" s="20"/>
      <c r="U1390" s="5"/>
      <c r="V1390" s="10"/>
    </row>
    <row r="1391" spans="1:22" s="4" customFormat="1" x14ac:dyDescent="0.2">
      <c r="A1391" s="5"/>
      <c r="B1391" s="5"/>
      <c r="C1391" s="5"/>
      <c r="D1391" s="6"/>
      <c r="E1391" s="18"/>
      <c r="F1391" s="7" t="s">
        <v>578</v>
      </c>
      <c r="G1391" s="8"/>
      <c r="H1391" s="9"/>
      <c r="I1391" s="5"/>
      <c r="J1391" s="5"/>
      <c r="K1391" s="5"/>
      <c r="L1391" s="11"/>
      <c r="M1391" s="13"/>
      <c r="N1391" s="13"/>
      <c r="O1391" s="13"/>
      <c r="P1391" s="15"/>
      <c r="Q1391" s="11"/>
      <c r="R1391" s="11"/>
      <c r="S1391" s="11"/>
      <c r="T1391" s="20"/>
      <c r="U1391" s="5"/>
      <c r="V1391" s="10"/>
    </row>
    <row r="1392" spans="1:22" s="4" customFormat="1" x14ac:dyDescent="0.2">
      <c r="A1392" s="5"/>
      <c r="B1392" s="5"/>
      <c r="C1392" s="5"/>
      <c r="D1392" s="6"/>
      <c r="E1392" s="18"/>
      <c r="F1392" s="7" t="s">
        <v>578</v>
      </c>
      <c r="G1392" s="8"/>
      <c r="H1392" s="9"/>
      <c r="I1392" s="5"/>
      <c r="J1392" s="5"/>
      <c r="K1392" s="5"/>
      <c r="L1392" s="11"/>
      <c r="M1392" s="13"/>
      <c r="N1392" s="13"/>
      <c r="O1392" s="13"/>
      <c r="P1392" s="15"/>
      <c r="Q1392" s="11"/>
      <c r="R1392" s="11"/>
      <c r="S1392" s="11"/>
      <c r="T1392" s="20"/>
      <c r="U1392" s="5"/>
      <c r="V1392" s="10"/>
    </row>
    <row r="1393" spans="1:22" s="4" customFormat="1" x14ac:dyDescent="0.2">
      <c r="A1393" s="5"/>
      <c r="B1393" s="5"/>
      <c r="C1393" s="5"/>
      <c r="D1393" s="6"/>
      <c r="E1393" s="18"/>
      <c r="F1393" s="7" t="s">
        <v>578</v>
      </c>
      <c r="G1393" s="8"/>
      <c r="H1393" s="9"/>
      <c r="I1393" s="5"/>
      <c r="J1393" s="5"/>
      <c r="K1393" s="5"/>
      <c r="L1393" s="11"/>
      <c r="M1393" s="13"/>
      <c r="N1393" s="13"/>
      <c r="O1393" s="13"/>
      <c r="P1393" s="15"/>
      <c r="Q1393" s="11"/>
      <c r="R1393" s="11"/>
      <c r="S1393" s="11"/>
      <c r="T1393" s="20"/>
      <c r="U1393" s="5"/>
      <c r="V1393" s="10"/>
    </row>
    <row r="1394" spans="1:22" s="4" customFormat="1" x14ac:dyDescent="0.2">
      <c r="A1394" s="5"/>
      <c r="B1394" s="5"/>
      <c r="C1394" s="5"/>
      <c r="D1394" s="6"/>
      <c r="E1394" s="18"/>
      <c r="F1394" s="7" t="s">
        <v>578</v>
      </c>
      <c r="G1394" s="8"/>
      <c r="H1394" s="9"/>
      <c r="I1394" s="5"/>
      <c r="J1394" s="5"/>
      <c r="K1394" s="5"/>
      <c r="L1394" s="11"/>
      <c r="M1394" s="13"/>
      <c r="N1394" s="13"/>
      <c r="O1394" s="13"/>
      <c r="P1394" s="15"/>
      <c r="Q1394" s="11"/>
      <c r="R1394" s="11"/>
      <c r="S1394" s="11"/>
      <c r="T1394" s="20"/>
      <c r="U1394" s="5"/>
      <c r="V1394" s="10"/>
    </row>
    <row r="1395" spans="1:22" s="4" customFormat="1" x14ac:dyDescent="0.2">
      <c r="A1395" s="5"/>
      <c r="B1395" s="5"/>
      <c r="C1395" s="5"/>
      <c r="D1395" s="6"/>
      <c r="E1395" s="18"/>
      <c r="F1395" s="7" t="s">
        <v>578</v>
      </c>
      <c r="G1395" s="8"/>
      <c r="H1395" s="9"/>
      <c r="I1395" s="5"/>
      <c r="J1395" s="5"/>
      <c r="K1395" s="5"/>
      <c r="L1395" s="11"/>
      <c r="M1395" s="13"/>
      <c r="N1395" s="13"/>
      <c r="O1395" s="13"/>
      <c r="P1395" s="15"/>
      <c r="Q1395" s="11"/>
      <c r="R1395" s="11"/>
      <c r="S1395" s="11"/>
      <c r="T1395" s="20"/>
      <c r="U1395" s="5"/>
      <c r="V1395" s="10"/>
    </row>
    <row r="1396" spans="1:22" s="4" customFormat="1" x14ac:dyDescent="0.2">
      <c r="A1396" s="5"/>
      <c r="B1396" s="5"/>
      <c r="C1396" s="5"/>
      <c r="D1396" s="6"/>
      <c r="E1396" s="18"/>
      <c r="F1396" s="7" t="s">
        <v>578</v>
      </c>
      <c r="G1396" s="8"/>
      <c r="H1396" s="9"/>
      <c r="I1396" s="5"/>
      <c r="J1396" s="5"/>
      <c r="K1396" s="5"/>
      <c r="L1396" s="11"/>
      <c r="M1396" s="13"/>
      <c r="N1396" s="13"/>
      <c r="O1396" s="13"/>
      <c r="P1396" s="15"/>
      <c r="Q1396" s="11"/>
      <c r="R1396" s="11"/>
      <c r="S1396" s="11"/>
      <c r="T1396" s="20"/>
      <c r="U1396" s="5"/>
      <c r="V1396" s="10"/>
    </row>
    <row r="1397" spans="1:22" s="4" customFormat="1" x14ac:dyDescent="0.2">
      <c r="A1397" s="5"/>
      <c r="B1397" s="5"/>
      <c r="C1397" s="5"/>
      <c r="D1397" s="6"/>
      <c r="E1397" s="18"/>
      <c r="F1397" s="7" t="s">
        <v>578</v>
      </c>
      <c r="G1397" s="8"/>
      <c r="H1397" s="9"/>
      <c r="I1397" s="5"/>
      <c r="J1397" s="5"/>
      <c r="K1397" s="5"/>
      <c r="L1397" s="11"/>
      <c r="M1397" s="13"/>
      <c r="N1397" s="13"/>
      <c r="O1397" s="13"/>
      <c r="P1397" s="15"/>
      <c r="Q1397" s="11"/>
      <c r="R1397" s="11"/>
      <c r="S1397" s="11"/>
      <c r="T1397" s="20"/>
      <c r="U1397" s="5"/>
      <c r="V1397" s="10"/>
    </row>
    <row r="1398" spans="1:22" s="4" customFormat="1" x14ac:dyDescent="0.2">
      <c r="A1398" s="5"/>
      <c r="B1398" s="5"/>
      <c r="C1398" s="5"/>
      <c r="D1398" s="6"/>
      <c r="E1398" s="18"/>
      <c r="F1398" s="7" t="s">
        <v>578</v>
      </c>
      <c r="G1398" s="8"/>
      <c r="H1398" s="9"/>
      <c r="I1398" s="5"/>
      <c r="J1398" s="5"/>
      <c r="K1398" s="5"/>
      <c r="L1398" s="11"/>
      <c r="M1398" s="13"/>
      <c r="N1398" s="13"/>
      <c r="O1398" s="13"/>
      <c r="P1398" s="15"/>
      <c r="Q1398" s="11"/>
      <c r="R1398" s="11"/>
      <c r="S1398" s="11"/>
      <c r="T1398" s="20"/>
      <c r="U1398" s="5"/>
      <c r="V1398" s="10"/>
    </row>
    <row r="1399" spans="1:22" s="4" customFormat="1" x14ac:dyDescent="0.2">
      <c r="A1399" s="5"/>
      <c r="B1399" s="5"/>
      <c r="C1399" s="5"/>
      <c r="D1399" s="6"/>
      <c r="E1399" s="18"/>
      <c r="F1399" s="7" t="s">
        <v>578</v>
      </c>
      <c r="G1399" s="8"/>
      <c r="H1399" s="9"/>
      <c r="I1399" s="5"/>
      <c r="J1399" s="5"/>
      <c r="K1399" s="5"/>
      <c r="L1399" s="11"/>
      <c r="M1399" s="13"/>
      <c r="N1399" s="13"/>
      <c r="O1399" s="13"/>
      <c r="P1399" s="15"/>
      <c r="Q1399" s="11"/>
      <c r="R1399" s="11"/>
      <c r="S1399" s="11"/>
      <c r="T1399" s="20"/>
      <c r="U1399" s="5"/>
      <c r="V1399" s="10"/>
    </row>
    <row r="1400" spans="1:22" s="4" customFormat="1" x14ac:dyDescent="0.2">
      <c r="A1400" s="5"/>
      <c r="B1400" s="5"/>
      <c r="C1400" s="5"/>
      <c r="D1400" s="6"/>
      <c r="E1400" s="18"/>
      <c r="F1400" s="7" t="s">
        <v>578</v>
      </c>
      <c r="G1400" s="8"/>
      <c r="H1400" s="9"/>
      <c r="I1400" s="5"/>
      <c r="J1400" s="5"/>
      <c r="K1400" s="5"/>
      <c r="L1400" s="11"/>
      <c r="M1400" s="13"/>
      <c r="N1400" s="13"/>
      <c r="O1400" s="13"/>
      <c r="P1400" s="15"/>
      <c r="Q1400" s="11"/>
      <c r="R1400" s="11"/>
      <c r="S1400" s="11"/>
      <c r="T1400" s="20"/>
      <c r="U1400" s="5"/>
      <c r="V1400" s="10"/>
    </row>
    <row r="1401" spans="1:22" s="4" customFormat="1" x14ac:dyDescent="0.2">
      <c r="A1401" s="5"/>
      <c r="B1401" s="5"/>
      <c r="C1401" s="5"/>
      <c r="D1401" s="6"/>
      <c r="E1401" s="18"/>
      <c r="F1401" s="7" t="s">
        <v>578</v>
      </c>
      <c r="G1401" s="8"/>
      <c r="H1401" s="9"/>
      <c r="I1401" s="5"/>
      <c r="J1401" s="5"/>
      <c r="K1401" s="5"/>
      <c r="L1401" s="11"/>
      <c r="M1401" s="13"/>
      <c r="N1401" s="13"/>
      <c r="O1401" s="13"/>
      <c r="P1401" s="15"/>
      <c r="Q1401" s="11"/>
      <c r="R1401" s="11"/>
      <c r="S1401" s="11"/>
      <c r="T1401" s="20"/>
      <c r="U1401" s="5"/>
      <c r="V1401" s="10"/>
    </row>
    <row r="1402" spans="1:22" s="4" customFormat="1" x14ac:dyDescent="0.2">
      <c r="A1402" s="5"/>
      <c r="B1402" s="5"/>
      <c r="C1402" s="5"/>
      <c r="D1402" s="6"/>
      <c r="E1402" s="18"/>
      <c r="F1402" s="7" t="s">
        <v>578</v>
      </c>
      <c r="G1402" s="8"/>
      <c r="H1402" s="9"/>
      <c r="I1402" s="5"/>
      <c r="J1402" s="5"/>
      <c r="K1402" s="5"/>
      <c r="L1402" s="11"/>
      <c r="M1402" s="13"/>
      <c r="N1402" s="13"/>
      <c r="O1402" s="13"/>
      <c r="P1402" s="15"/>
      <c r="Q1402" s="11"/>
      <c r="R1402" s="11"/>
      <c r="S1402" s="11"/>
      <c r="T1402" s="20"/>
      <c r="U1402" s="5"/>
      <c r="V1402" s="10"/>
    </row>
    <row r="1403" spans="1:22" s="4" customFormat="1" x14ac:dyDescent="0.2">
      <c r="A1403" s="5"/>
      <c r="B1403" s="5"/>
      <c r="C1403" s="5"/>
      <c r="D1403" s="6"/>
      <c r="E1403" s="18"/>
      <c r="F1403" s="7" t="s">
        <v>578</v>
      </c>
      <c r="G1403" s="8"/>
      <c r="H1403" s="9"/>
      <c r="I1403" s="5"/>
      <c r="J1403" s="5"/>
      <c r="K1403" s="5"/>
      <c r="L1403" s="11"/>
      <c r="M1403" s="13"/>
      <c r="N1403" s="13"/>
      <c r="O1403" s="13"/>
      <c r="P1403" s="15"/>
      <c r="Q1403" s="11"/>
      <c r="R1403" s="11"/>
      <c r="S1403" s="11"/>
      <c r="T1403" s="20"/>
      <c r="U1403" s="5"/>
      <c r="V1403" s="10"/>
    </row>
    <row r="1404" spans="1:22" s="4" customFormat="1" x14ac:dyDescent="0.2">
      <c r="A1404" s="5"/>
      <c r="B1404" s="5"/>
      <c r="C1404" s="5"/>
      <c r="D1404" s="6"/>
      <c r="E1404" s="18"/>
      <c r="F1404" s="7" t="s">
        <v>578</v>
      </c>
      <c r="G1404" s="8"/>
      <c r="H1404" s="9"/>
      <c r="I1404" s="5"/>
      <c r="J1404" s="5"/>
      <c r="K1404" s="5"/>
      <c r="L1404" s="11"/>
      <c r="M1404" s="13"/>
      <c r="N1404" s="13"/>
      <c r="O1404" s="13"/>
      <c r="P1404" s="15"/>
      <c r="Q1404" s="11"/>
      <c r="R1404" s="11"/>
      <c r="S1404" s="11"/>
      <c r="T1404" s="20"/>
      <c r="U1404" s="5"/>
      <c r="V1404" s="10"/>
    </row>
    <row r="1405" spans="1:22" s="4" customFormat="1" x14ac:dyDescent="0.2">
      <c r="A1405" s="5"/>
      <c r="B1405" s="5"/>
      <c r="C1405" s="5"/>
      <c r="D1405" s="6"/>
      <c r="E1405" s="18"/>
      <c r="F1405" s="7" t="s">
        <v>578</v>
      </c>
      <c r="G1405" s="8"/>
      <c r="H1405" s="9"/>
      <c r="I1405" s="5"/>
      <c r="J1405" s="5"/>
      <c r="K1405" s="5"/>
      <c r="L1405" s="11"/>
      <c r="M1405" s="13"/>
      <c r="N1405" s="13"/>
      <c r="O1405" s="13"/>
      <c r="P1405" s="15"/>
      <c r="Q1405" s="11"/>
      <c r="R1405" s="11"/>
      <c r="S1405" s="11"/>
      <c r="T1405" s="20"/>
      <c r="U1405" s="5"/>
      <c r="V1405" s="10"/>
    </row>
    <row r="1406" spans="1:22" s="4" customFormat="1" x14ac:dyDescent="0.2">
      <c r="A1406" s="5"/>
      <c r="B1406" s="5"/>
      <c r="C1406" s="5"/>
      <c r="D1406" s="6"/>
      <c r="E1406" s="18"/>
      <c r="F1406" s="7" t="s">
        <v>578</v>
      </c>
      <c r="G1406" s="8"/>
      <c r="H1406" s="9"/>
      <c r="I1406" s="5"/>
      <c r="J1406" s="5"/>
      <c r="K1406" s="5"/>
      <c r="L1406" s="11"/>
      <c r="M1406" s="13"/>
      <c r="N1406" s="13"/>
      <c r="O1406" s="13"/>
      <c r="P1406" s="15"/>
      <c r="Q1406" s="11"/>
      <c r="R1406" s="11"/>
      <c r="S1406" s="11"/>
      <c r="T1406" s="20"/>
      <c r="U1406" s="5"/>
      <c r="V1406" s="10"/>
    </row>
    <row r="1407" spans="1:22" s="4" customFormat="1" x14ac:dyDescent="0.2">
      <c r="A1407" s="5"/>
      <c r="B1407" s="5"/>
      <c r="C1407" s="5"/>
      <c r="D1407" s="6"/>
      <c r="E1407" s="18"/>
      <c r="F1407" s="7" t="s">
        <v>578</v>
      </c>
      <c r="G1407" s="8"/>
      <c r="H1407" s="9"/>
      <c r="I1407" s="5"/>
      <c r="J1407" s="5"/>
      <c r="K1407" s="5"/>
      <c r="L1407" s="11"/>
      <c r="M1407" s="13"/>
      <c r="N1407" s="13"/>
      <c r="O1407" s="13"/>
      <c r="P1407" s="15"/>
      <c r="Q1407" s="11"/>
      <c r="R1407" s="11"/>
      <c r="S1407" s="11"/>
      <c r="T1407" s="20"/>
      <c r="U1407" s="5"/>
      <c r="V1407" s="10"/>
    </row>
    <row r="1408" spans="1:22" s="4" customFormat="1" x14ac:dyDescent="0.2">
      <c r="A1408" s="5"/>
      <c r="B1408" s="5"/>
      <c r="C1408" s="5"/>
      <c r="D1408" s="6"/>
      <c r="E1408" s="18"/>
      <c r="F1408" s="7" t="s">
        <v>578</v>
      </c>
      <c r="G1408" s="8"/>
      <c r="H1408" s="9"/>
      <c r="I1408" s="5"/>
      <c r="J1408" s="5"/>
      <c r="K1408" s="5"/>
      <c r="L1408" s="11"/>
      <c r="M1408" s="13"/>
      <c r="N1408" s="13"/>
      <c r="O1408" s="13"/>
      <c r="P1408" s="15"/>
      <c r="Q1408" s="11"/>
      <c r="R1408" s="11"/>
      <c r="S1408" s="11"/>
      <c r="T1408" s="20"/>
      <c r="U1408" s="5"/>
      <c r="V1408" s="10"/>
    </row>
    <row r="1409" spans="1:22" s="4" customFormat="1" x14ac:dyDescent="0.2">
      <c r="A1409" s="5"/>
      <c r="B1409" s="5"/>
      <c r="C1409" s="5"/>
      <c r="D1409" s="6"/>
      <c r="E1409" s="18"/>
      <c r="F1409" s="7" t="s">
        <v>578</v>
      </c>
      <c r="G1409" s="8"/>
      <c r="H1409" s="9"/>
      <c r="I1409" s="5"/>
      <c r="J1409" s="5"/>
      <c r="K1409" s="5"/>
      <c r="L1409" s="11"/>
      <c r="M1409" s="13"/>
      <c r="N1409" s="13"/>
      <c r="O1409" s="13"/>
      <c r="P1409" s="15"/>
      <c r="Q1409" s="11"/>
      <c r="R1409" s="11"/>
      <c r="S1409" s="11"/>
      <c r="T1409" s="20"/>
      <c r="U1409" s="5"/>
      <c r="V1409" s="10"/>
    </row>
    <row r="1410" spans="1:22" s="4" customFormat="1" x14ac:dyDescent="0.2">
      <c r="A1410" s="5"/>
      <c r="B1410" s="5"/>
      <c r="C1410" s="5"/>
      <c r="D1410" s="6"/>
      <c r="E1410" s="18"/>
      <c r="F1410" s="7" t="s">
        <v>578</v>
      </c>
      <c r="G1410" s="8"/>
      <c r="H1410" s="9"/>
      <c r="I1410" s="5"/>
      <c r="J1410" s="5"/>
      <c r="K1410" s="5"/>
      <c r="L1410" s="11"/>
      <c r="M1410" s="13"/>
      <c r="N1410" s="13"/>
      <c r="O1410" s="13"/>
      <c r="P1410" s="15"/>
      <c r="Q1410" s="11"/>
      <c r="R1410" s="11"/>
      <c r="S1410" s="11"/>
      <c r="T1410" s="20"/>
      <c r="U1410" s="5"/>
      <c r="V1410" s="10"/>
    </row>
    <row r="1411" spans="1:22" s="4" customFormat="1" x14ac:dyDescent="0.2">
      <c r="A1411" s="5"/>
      <c r="B1411" s="5"/>
      <c r="C1411" s="5"/>
      <c r="D1411" s="6"/>
      <c r="E1411" s="18"/>
      <c r="F1411" s="7" t="s">
        <v>578</v>
      </c>
      <c r="G1411" s="8"/>
      <c r="H1411" s="9"/>
      <c r="I1411" s="5"/>
      <c r="J1411" s="5"/>
      <c r="K1411" s="5"/>
      <c r="L1411" s="11"/>
      <c r="M1411" s="13"/>
      <c r="N1411" s="13"/>
      <c r="O1411" s="13"/>
      <c r="P1411" s="15"/>
      <c r="Q1411" s="11"/>
      <c r="R1411" s="11"/>
      <c r="S1411" s="11"/>
      <c r="T1411" s="20"/>
      <c r="U1411" s="5"/>
      <c r="V1411" s="10"/>
    </row>
    <row r="1412" spans="1:22" s="4" customFormat="1" x14ac:dyDescent="0.2">
      <c r="A1412" s="5"/>
      <c r="B1412" s="5"/>
      <c r="C1412" s="5"/>
      <c r="D1412" s="6"/>
      <c r="E1412" s="18"/>
      <c r="F1412" s="7" t="s">
        <v>578</v>
      </c>
      <c r="G1412" s="8"/>
      <c r="H1412" s="9"/>
      <c r="I1412" s="5"/>
      <c r="J1412" s="5"/>
      <c r="K1412" s="5"/>
      <c r="L1412" s="11"/>
      <c r="M1412" s="13"/>
      <c r="N1412" s="13"/>
      <c r="O1412" s="13"/>
      <c r="P1412" s="15"/>
      <c r="Q1412" s="11"/>
      <c r="R1412" s="11"/>
      <c r="S1412" s="11"/>
      <c r="T1412" s="20"/>
      <c r="U1412" s="5"/>
      <c r="V1412" s="10"/>
    </row>
    <row r="1413" spans="1:22" s="4" customFormat="1" x14ac:dyDescent="0.2">
      <c r="A1413" s="5"/>
      <c r="B1413" s="5"/>
      <c r="C1413" s="5"/>
      <c r="D1413" s="6"/>
      <c r="E1413" s="18"/>
      <c r="F1413" s="7" t="s">
        <v>578</v>
      </c>
      <c r="G1413" s="8"/>
      <c r="H1413" s="9"/>
      <c r="I1413" s="5"/>
      <c r="J1413" s="5"/>
      <c r="K1413" s="5"/>
      <c r="L1413" s="11"/>
      <c r="M1413" s="13"/>
      <c r="N1413" s="13"/>
      <c r="O1413" s="13"/>
      <c r="P1413" s="15"/>
      <c r="Q1413" s="11"/>
      <c r="R1413" s="11"/>
      <c r="S1413" s="11"/>
      <c r="T1413" s="20"/>
      <c r="U1413" s="5"/>
      <c r="V1413" s="10"/>
    </row>
    <row r="1414" spans="1:22" s="4" customFormat="1" x14ac:dyDescent="0.2">
      <c r="A1414" s="5"/>
      <c r="B1414" s="5"/>
      <c r="C1414" s="5"/>
      <c r="D1414" s="6"/>
      <c r="E1414" s="18"/>
      <c r="F1414" s="7" t="s">
        <v>578</v>
      </c>
      <c r="G1414" s="8"/>
      <c r="H1414" s="9"/>
      <c r="I1414" s="5"/>
      <c r="J1414" s="5"/>
      <c r="K1414" s="5"/>
      <c r="L1414" s="11"/>
      <c r="M1414" s="13"/>
      <c r="N1414" s="13"/>
      <c r="O1414" s="13"/>
      <c r="P1414" s="15"/>
      <c r="Q1414" s="11"/>
      <c r="R1414" s="11"/>
      <c r="S1414" s="11"/>
      <c r="T1414" s="20"/>
      <c r="U1414" s="5"/>
      <c r="V1414" s="10"/>
    </row>
    <row r="1415" spans="1:22" s="4" customFormat="1" x14ac:dyDescent="0.2">
      <c r="A1415" s="5"/>
      <c r="B1415" s="5"/>
      <c r="C1415" s="5"/>
      <c r="D1415" s="6"/>
      <c r="E1415" s="18"/>
      <c r="F1415" s="7" t="s">
        <v>578</v>
      </c>
      <c r="G1415" s="8"/>
      <c r="H1415" s="9"/>
      <c r="I1415" s="5"/>
      <c r="J1415" s="5"/>
      <c r="K1415" s="5"/>
      <c r="L1415" s="11"/>
      <c r="M1415" s="13"/>
      <c r="N1415" s="13"/>
      <c r="O1415" s="13"/>
      <c r="P1415" s="15"/>
      <c r="Q1415" s="11"/>
      <c r="R1415" s="11"/>
      <c r="S1415" s="11"/>
      <c r="T1415" s="20"/>
      <c r="U1415" s="5"/>
      <c r="V1415" s="10"/>
    </row>
    <row r="1416" spans="1:22" s="4" customFormat="1" x14ac:dyDescent="0.2">
      <c r="A1416" s="5"/>
      <c r="B1416" s="5"/>
      <c r="C1416" s="5"/>
      <c r="D1416" s="6"/>
      <c r="E1416" s="18"/>
      <c r="F1416" s="7" t="s">
        <v>578</v>
      </c>
      <c r="G1416" s="8"/>
      <c r="H1416" s="9"/>
      <c r="I1416" s="5"/>
      <c r="J1416" s="5"/>
      <c r="K1416" s="5"/>
      <c r="L1416" s="11"/>
      <c r="M1416" s="13"/>
      <c r="N1416" s="13"/>
      <c r="O1416" s="13"/>
      <c r="P1416" s="15"/>
      <c r="Q1416" s="11"/>
      <c r="R1416" s="11"/>
      <c r="S1416" s="11"/>
      <c r="T1416" s="20"/>
      <c r="U1416" s="5"/>
      <c r="V1416" s="10"/>
    </row>
    <row r="1417" spans="1:22" s="4" customFormat="1" x14ac:dyDescent="0.2">
      <c r="A1417" s="5"/>
      <c r="B1417" s="5"/>
      <c r="C1417" s="5"/>
      <c r="D1417" s="6"/>
      <c r="E1417" s="18"/>
      <c r="F1417" s="7" t="s">
        <v>578</v>
      </c>
      <c r="G1417" s="8"/>
      <c r="H1417" s="9"/>
      <c r="I1417" s="5"/>
      <c r="J1417" s="5"/>
      <c r="K1417" s="5"/>
      <c r="L1417" s="11"/>
      <c r="M1417" s="13"/>
      <c r="N1417" s="13"/>
      <c r="O1417" s="13"/>
      <c r="P1417" s="15"/>
      <c r="Q1417" s="11"/>
      <c r="R1417" s="11"/>
      <c r="S1417" s="11"/>
      <c r="T1417" s="20"/>
      <c r="U1417" s="5"/>
      <c r="V1417" s="10"/>
    </row>
    <row r="1418" spans="1:22" s="4" customFormat="1" x14ac:dyDescent="0.2">
      <c r="A1418" s="5"/>
      <c r="B1418" s="5"/>
      <c r="C1418" s="5"/>
      <c r="D1418" s="6"/>
      <c r="E1418" s="18"/>
      <c r="F1418" s="7" t="s">
        <v>578</v>
      </c>
      <c r="G1418" s="8"/>
      <c r="H1418" s="9"/>
      <c r="I1418" s="5"/>
      <c r="J1418" s="5"/>
      <c r="K1418" s="5"/>
      <c r="L1418" s="11"/>
      <c r="M1418" s="13"/>
      <c r="N1418" s="13"/>
      <c r="O1418" s="13"/>
      <c r="P1418" s="15"/>
      <c r="Q1418" s="11"/>
      <c r="R1418" s="11"/>
      <c r="S1418" s="11"/>
      <c r="T1418" s="20"/>
      <c r="U1418" s="5"/>
      <c r="V1418" s="10"/>
    </row>
    <row r="1419" spans="1:22" s="4" customFormat="1" x14ac:dyDescent="0.2">
      <c r="A1419" s="5"/>
      <c r="B1419" s="5"/>
      <c r="C1419" s="5"/>
      <c r="D1419" s="6"/>
      <c r="E1419" s="18"/>
      <c r="F1419" s="7" t="s">
        <v>578</v>
      </c>
      <c r="G1419" s="8"/>
      <c r="H1419" s="9"/>
      <c r="I1419" s="5"/>
      <c r="J1419" s="5"/>
      <c r="K1419" s="5"/>
      <c r="L1419" s="11"/>
      <c r="M1419" s="13"/>
      <c r="N1419" s="13"/>
      <c r="O1419" s="13"/>
      <c r="P1419" s="15"/>
      <c r="Q1419" s="11"/>
      <c r="R1419" s="11"/>
      <c r="S1419" s="11"/>
      <c r="T1419" s="20"/>
      <c r="U1419" s="5"/>
      <c r="V1419" s="10"/>
    </row>
    <row r="1420" spans="1:22" s="4" customFormat="1" x14ac:dyDescent="0.2">
      <c r="A1420" s="5"/>
      <c r="B1420" s="5"/>
      <c r="C1420" s="5"/>
      <c r="D1420" s="6"/>
      <c r="E1420" s="18"/>
      <c r="F1420" s="7" t="s">
        <v>578</v>
      </c>
      <c r="G1420" s="8"/>
      <c r="H1420" s="9"/>
      <c r="I1420" s="5"/>
      <c r="J1420" s="5"/>
      <c r="K1420" s="5"/>
      <c r="L1420" s="11"/>
      <c r="M1420" s="13"/>
      <c r="N1420" s="13"/>
      <c r="O1420" s="13"/>
      <c r="P1420" s="15"/>
      <c r="Q1420" s="11"/>
      <c r="R1420" s="11"/>
      <c r="S1420" s="11"/>
      <c r="T1420" s="20"/>
      <c r="U1420" s="5"/>
      <c r="V1420" s="10"/>
    </row>
    <row r="1421" spans="1:22" s="4" customFormat="1" x14ac:dyDescent="0.2">
      <c r="A1421" s="5"/>
      <c r="B1421" s="5"/>
      <c r="C1421" s="5"/>
      <c r="D1421" s="6"/>
      <c r="E1421" s="18"/>
      <c r="F1421" s="7" t="s">
        <v>578</v>
      </c>
      <c r="G1421" s="8"/>
      <c r="H1421" s="9"/>
      <c r="I1421" s="5"/>
      <c r="J1421" s="5"/>
      <c r="K1421" s="5"/>
      <c r="L1421" s="11"/>
      <c r="M1421" s="13"/>
      <c r="N1421" s="13"/>
      <c r="O1421" s="13"/>
      <c r="P1421" s="15"/>
      <c r="Q1421" s="11"/>
      <c r="R1421" s="11"/>
      <c r="S1421" s="11"/>
      <c r="T1421" s="20"/>
      <c r="U1421" s="5"/>
      <c r="V1421" s="10"/>
    </row>
    <row r="1422" spans="1:22" s="4" customFormat="1" x14ac:dyDescent="0.2">
      <c r="A1422" s="5"/>
      <c r="B1422" s="5"/>
      <c r="C1422" s="5"/>
      <c r="D1422" s="6"/>
      <c r="E1422" s="18"/>
      <c r="F1422" s="7" t="s">
        <v>578</v>
      </c>
      <c r="G1422" s="8"/>
      <c r="H1422" s="9"/>
      <c r="I1422" s="5"/>
      <c r="J1422" s="5"/>
      <c r="K1422" s="5"/>
      <c r="L1422" s="11"/>
      <c r="M1422" s="13"/>
      <c r="N1422" s="13"/>
      <c r="O1422" s="13"/>
      <c r="P1422" s="15"/>
      <c r="Q1422" s="11"/>
      <c r="R1422" s="11"/>
      <c r="S1422" s="11"/>
      <c r="T1422" s="20"/>
      <c r="U1422" s="5"/>
      <c r="V1422" s="10"/>
    </row>
    <row r="1423" spans="1:22" s="4" customFormat="1" x14ac:dyDescent="0.2">
      <c r="A1423" s="5"/>
      <c r="B1423" s="5"/>
      <c r="C1423" s="5"/>
      <c r="D1423" s="6"/>
      <c r="E1423" s="18"/>
      <c r="F1423" s="7" t="s">
        <v>578</v>
      </c>
      <c r="G1423" s="8"/>
      <c r="H1423" s="9"/>
      <c r="I1423" s="5"/>
      <c r="J1423" s="5"/>
      <c r="K1423" s="5"/>
      <c r="L1423" s="11"/>
      <c r="M1423" s="13"/>
      <c r="N1423" s="13"/>
      <c r="O1423" s="13"/>
      <c r="P1423" s="15"/>
      <c r="Q1423" s="11"/>
      <c r="R1423" s="11"/>
      <c r="S1423" s="11"/>
      <c r="T1423" s="20"/>
      <c r="U1423" s="5"/>
      <c r="V1423" s="10"/>
    </row>
    <row r="1424" spans="1:22" s="4" customFormat="1" x14ac:dyDescent="0.2">
      <c r="A1424" s="5"/>
      <c r="B1424" s="5"/>
      <c r="C1424" s="5"/>
      <c r="D1424" s="6"/>
      <c r="E1424" s="18"/>
      <c r="F1424" s="7" t="s">
        <v>578</v>
      </c>
      <c r="G1424" s="8"/>
      <c r="H1424" s="9"/>
      <c r="I1424" s="5"/>
      <c r="J1424" s="5"/>
      <c r="K1424" s="5"/>
      <c r="L1424" s="11"/>
      <c r="M1424" s="13"/>
      <c r="N1424" s="13"/>
      <c r="O1424" s="13"/>
      <c r="P1424" s="15"/>
      <c r="Q1424" s="11"/>
      <c r="R1424" s="11"/>
      <c r="S1424" s="11"/>
      <c r="T1424" s="20"/>
      <c r="U1424" s="5"/>
      <c r="V1424" s="10"/>
    </row>
    <row r="1425" spans="1:22" s="4" customFormat="1" x14ac:dyDescent="0.2">
      <c r="A1425" s="5"/>
      <c r="B1425" s="5"/>
      <c r="C1425" s="5"/>
      <c r="D1425" s="6"/>
      <c r="E1425" s="18"/>
      <c r="F1425" s="7" t="s">
        <v>578</v>
      </c>
      <c r="G1425" s="8"/>
      <c r="H1425" s="9"/>
      <c r="I1425" s="5"/>
      <c r="J1425" s="5"/>
      <c r="K1425" s="5"/>
      <c r="L1425" s="11"/>
      <c r="M1425" s="13"/>
      <c r="N1425" s="13"/>
      <c r="O1425" s="13"/>
      <c r="P1425" s="15"/>
      <c r="Q1425" s="11"/>
      <c r="R1425" s="11"/>
      <c r="S1425" s="11"/>
      <c r="T1425" s="20"/>
      <c r="U1425" s="5"/>
      <c r="V1425" s="10"/>
    </row>
    <row r="1426" spans="1:22" s="4" customFormat="1" x14ac:dyDescent="0.2">
      <c r="A1426" s="5"/>
      <c r="B1426" s="5"/>
      <c r="C1426" s="5"/>
      <c r="D1426" s="6"/>
      <c r="E1426" s="18"/>
      <c r="F1426" s="7" t="s">
        <v>578</v>
      </c>
      <c r="G1426" s="8"/>
      <c r="H1426" s="9"/>
      <c r="I1426" s="5"/>
      <c r="J1426" s="5"/>
      <c r="K1426" s="5"/>
      <c r="L1426" s="11"/>
      <c r="M1426" s="13"/>
      <c r="N1426" s="13"/>
      <c r="O1426" s="13"/>
      <c r="P1426" s="15"/>
      <c r="Q1426" s="11"/>
      <c r="R1426" s="11"/>
      <c r="S1426" s="11"/>
      <c r="T1426" s="20"/>
      <c r="U1426" s="5"/>
      <c r="V1426" s="10"/>
    </row>
    <row r="1427" spans="1:22" s="4" customFormat="1" x14ac:dyDescent="0.2">
      <c r="A1427" s="5"/>
      <c r="B1427" s="5"/>
      <c r="C1427" s="5"/>
      <c r="D1427" s="6"/>
      <c r="E1427" s="18"/>
      <c r="F1427" s="7" t="s">
        <v>578</v>
      </c>
      <c r="G1427" s="8"/>
      <c r="H1427" s="9"/>
      <c r="I1427" s="5"/>
      <c r="J1427" s="5"/>
      <c r="K1427" s="5"/>
      <c r="L1427" s="11"/>
      <c r="M1427" s="13"/>
      <c r="N1427" s="13"/>
      <c r="O1427" s="13"/>
      <c r="P1427" s="15"/>
      <c r="Q1427" s="11"/>
      <c r="R1427" s="11"/>
      <c r="S1427" s="11"/>
      <c r="T1427" s="20"/>
      <c r="U1427" s="5"/>
      <c r="V1427" s="10"/>
    </row>
    <row r="1428" spans="1:22" s="4" customFormat="1" x14ac:dyDescent="0.2">
      <c r="A1428" s="5"/>
      <c r="B1428" s="5"/>
      <c r="C1428" s="5"/>
      <c r="D1428" s="6"/>
      <c r="E1428" s="18"/>
      <c r="F1428" s="7" t="s">
        <v>578</v>
      </c>
      <c r="G1428" s="8"/>
      <c r="H1428" s="9"/>
      <c r="I1428" s="5"/>
      <c r="J1428" s="5"/>
      <c r="K1428" s="5"/>
      <c r="L1428" s="11"/>
      <c r="M1428" s="13"/>
      <c r="N1428" s="13"/>
      <c r="O1428" s="13"/>
      <c r="P1428" s="15"/>
      <c r="Q1428" s="11"/>
      <c r="R1428" s="11"/>
      <c r="S1428" s="11"/>
      <c r="T1428" s="20"/>
      <c r="U1428" s="5"/>
      <c r="V1428" s="10"/>
    </row>
    <row r="1429" spans="1:22" s="4" customFormat="1" x14ac:dyDescent="0.2">
      <c r="A1429" s="5"/>
      <c r="B1429" s="5"/>
      <c r="C1429" s="5"/>
      <c r="D1429" s="6"/>
      <c r="E1429" s="18"/>
      <c r="F1429" s="7" t="s">
        <v>578</v>
      </c>
      <c r="G1429" s="8"/>
      <c r="H1429" s="9"/>
      <c r="I1429" s="5"/>
      <c r="J1429" s="5"/>
      <c r="K1429" s="5"/>
      <c r="L1429" s="11"/>
      <c r="M1429" s="13"/>
      <c r="N1429" s="13"/>
      <c r="O1429" s="13"/>
      <c r="P1429" s="15"/>
      <c r="Q1429" s="11"/>
      <c r="R1429" s="11"/>
      <c r="S1429" s="11"/>
      <c r="T1429" s="20"/>
      <c r="U1429" s="5"/>
      <c r="V1429" s="10"/>
    </row>
    <row r="1430" spans="1:22" s="4" customFormat="1" x14ac:dyDescent="0.2">
      <c r="A1430" s="5"/>
      <c r="B1430" s="5"/>
      <c r="C1430" s="5"/>
      <c r="D1430" s="6"/>
      <c r="E1430" s="18"/>
      <c r="F1430" s="7" t="s">
        <v>578</v>
      </c>
      <c r="G1430" s="8"/>
      <c r="H1430" s="9"/>
      <c r="I1430" s="5"/>
      <c r="J1430" s="5"/>
      <c r="K1430" s="5"/>
      <c r="L1430" s="11"/>
      <c r="M1430" s="13"/>
      <c r="N1430" s="13"/>
      <c r="O1430" s="13"/>
      <c r="P1430" s="15"/>
      <c r="Q1430" s="11"/>
      <c r="R1430" s="11"/>
      <c r="S1430" s="11"/>
      <c r="T1430" s="20"/>
      <c r="U1430" s="5"/>
      <c r="V1430" s="10"/>
    </row>
    <row r="1431" spans="1:22" s="4" customFormat="1" x14ac:dyDescent="0.2">
      <c r="A1431" s="5"/>
      <c r="B1431" s="5"/>
      <c r="C1431" s="5"/>
      <c r="D1431" s="6"/>
      <c r="E1431" s="18"/>
      <c r="F1431" s="7" t="s">
        <v>578</v>
      </c>
      <c r="G1431" s="8"/>
      <c r="H1431" s="9"/>
      <c r="I1431" s="5"/>
      <c r="J1431" s="5"/>
      <c r="K1431" s="5"/>
      <c r="L1431" s="11"/>
      <c r="M1431" s="13"/>
      <c r="N1431" s="13"/>
      <c r="O1431" s="13"/>
      <c r="P1431" s="15"/>
      <c r="Q1431" s="11"/>
      <c r="R1431" s="11"/>
      <c r="S1431" s="11"/>
      <c r="T1431" s="20"/>
      <c r="U1431" s="5"/>
      <c r="V1431" s="10"/>
    </row>
    <row r="1432" spans="1:22" s="4" customFormat="1" x14ac:dyDescent="0.2">
      <c r="A1432" s="5"/>
      <c r="B1432" s="5"/>
      <c r="C1432" s="5"/>
      <c r="D1432" s="6"/>
      <c r="E1432" s="18"/>
      <c r="F1432" s="7" t="s">
        <v>578</v>
      </c>
      <c r="G1432" s="8"/>
      <c r="H1432" s="9"/>
      <c r="I1432" s="5"/>
      <c r="J1432" s="5"/>
      <c r="K1432" s="5"/>
      <c r="L1432" s="11"/>
      <c r="M1432" s="13"/>
      <c r="N1432" s="13"/>
      <c r="O1432" s="13"/>
      <c r="P1432" s="15"/>
      <c r="Q1432" s="11"/>
      <c r="R1432" s="11"/>
      <c r="S1432" s="11"/>
      <c r="T1432" s="20"/>
      <c r="U1432" s="5"/>
      <c r="V1432" s="10"/>
    </row>
    <row r="1433" spans="1:22" s="4" customFormat="1" x14ac:dyDescent="0.2">
      <c r="A1433" s="5"/>
      <c r="B1433" s="5"/>
      <c r="C1433" s="5"/>
      <c r="D1433" s="6"/>
      <c r="E1433" s="18"/>
      <c r="F1433" s="7" t="s">
        <v>578</v>
      </c>
      <c r="G1433" s="8"/>
      <c r="H1433" s="9"/>
      <c r="I1433" s="5"/>
      <c r="J1433" s="5"/>
      <c r="K1433" s="5"/>
      <c r="L1433" s="11"/>
      <c r="M1433" s="13"/>
      <c r="N1433" s="13"/>
      <c r="O1433" s="13"/>
      <c r="P1433" s="15"/>
      <c r="Q1433" s="11"/>
      <c r="R1433" s="11"/>
      <c r="S1433" s="11"/>
      <c r="T1433" s="20"/>
      <c r="U1433" s="5"/>
      <c r="V1433" s="10"/>
    </row>
    <row r="1434" spans="1:22" s="4" customFormat="1" x14ac:dyDescent="0.2">
      <c r="A1434" s="5"/>
      <c r="B1434" s="5"/>
      <c r="C1434" s="5"/>
      <c r="D1434" s="6"/>
      <c r="E1434" s="18"/>
      <c r="F1434" s="7" t="s">
        <v>578</v>
      </c>
      <c r="G1434" s="8"/>
      <c r="H1434" s="9"/>
      <c r="I1434" s="5"/>
      <c r="J1434" s="5"/>
      <c r="K1434" s="5"/>
      <c r="L1434" s="11"/>
      <c r="M1434" s="13"/>
      <c r="N1434" s="13"/>
      <c r="O1434" s="13"/>
      <c r="P1434" s="15"/>
      <c r="Q1434" s="11"/>
      <c r="R1434" s="11"/>
      <c r="S1434" s="11"/>
      <c r="T1434" s="20"/>
      <c r="U1434" s="5"/>
      <c r="V1434" s="10"/>
    </row>
    <row r="1435" spans="1:22" s="4" customFormat="1" x14ac:dyDescent="0.2">
      <c r="A1435" s="5"/>
      <c r="B1435" s="5"/>
      <c r="C1435" s="5"/>
      <c r="D1435" s="6"/>
      <c r="E1435" s="18"/>
      <c r="F1435" s="7" t="s">
        <v>578</v>
      </c>
      <c r="G1435" s="8"/>
      <c r="H1435" s="9"/>
      <c r="I1435" s="5"/>
      <c r="J1435" s="5"/>
      <c r="K1435" s="5"/>
      <c r="L1435" s="11"/>
      <c r="M1435" s="13"/>
      <c r="N1435" s="13"/>
      <c r="O1435" s="13"/>
      <c r="P1435" s="15"/>
      <c r="Q1435" s="11"/>
      <c r="R1435" s="11"/>
      <c r="S1435" s="11"/>
      <c r="T1435" s="20"/>
      <c r="U1435" s="5"/>
      <c r="V1435" s="10"/>
    </row>
    <row r="1436" spans="1:22" s="4" customFormat="1" x14ac:dyDescent="0.2">
      <c r="A1436" s="5"/>
      <c r="B1436" s="5"/>
      <c r="C1436" s="5"/>
      <c r="D1436" s="6"/>
      <c r="E1436" s="18"/>
      <c r="F1436" s="7" t="s">
        <v>578</v>
      </c>
      <c r="G1436" s="8"/>
      <c r="H1436" s="9"/>
      <c r="I1436" s="5"/>
      <c r="J1436" s="5"/>
      <c r="K1436" s="5"/>
      <c r="L1436" s="11"/>
      <c r="M1436" s="13"/>
      <c r="N1436" s="13"/>
      <c r="O1436" s="13"/>
      <c r="P1436" s="15"/>
      <c r="Q1436" s="11"/>
      <c r="R1436" s="11"/>
      <c r="S1436" s="11"/>
      <c r="T1436" s="20"/>
      <c r="U1436" s="5"/>
      <c r="V1436" s="10"/>
    </row>
    <row r="1437" spans="1:22" s="4" customFormat="1" x14ac:dyDescent="0.2">
      <c r="A1437" s="5"/>
      <c r="B1437" s="5"/>
      <c r="C1437" s="5"/>
      <c r="D1437" s="6"/>
      <c r="E1437" s="18"/>
      <c r="F1437" s="7" t="s">
        <v>578</v>
      </c>
      <c r="G1437" s="8"/>
      <c r="H1437" s="9"/>
      <c r="I1437" s="5"/>
      <c r="J1437" s="5"/>
      <c r="K1437" s="5"/>
      <c r="L1437" s="11"/>
      <c r="M1437" s="13"/>
      <c r="N1437" s="13"/>
      <c r="O1437" s="13"/>
      <c r="P1437" s="15"/>
      <c r="Q1437" s="11"/>
      <c r="R1437" s="11"/>
      <c r="S1437" s="11"/>
      <c r="T1437" s="20"/>
      <c r="U1437" s="5"/>
      <c r="V1437" s="10"/>
    </row>
    <row r="1438" spans="1:22" s="4" customFormat="1" x14ac:dyDescent="0.2">
      <c r="A1438" s="5"/>
      <c r="B1438" s="5"/>
      <c r="C1438" s="5"/>
      <c r="D1438" s="6"/>
      <c r="E1438" s="18"/>
      <c r="F1438" s="7" t="s">
        <v>578</v>
      </c>
      <c r="G1438" s="8"/>
      <c r="H1438" s="9"/>
      <c r="I1438" s="5"/>
      <c r="J1438" s="5"/>
      <c r="K1438" s="5"/>
      <c r="L1438" s="11"/>
      <c r="M1438" s="13"/>
      <c r="N1438" s="13"/>
      <c r="O1438" s="13"/>
      <c r="P1438" s="15"/>
      <c r="Q1438" s="11"/>
      <c r="R1438" s="11"/>
      <c r="S1438" s="11"/>
      <c r="T1438" s="20"/>
      <c r="U1438" s="5"/>
      <c r="V1438" s="10"/>
    </row>
    <row r="1439" spans="1:22" s="4" customFormat="1" x14ac:dyDescent="0.2">
      <c r="A1439" s="5"/>
      <c r="B1439" s="5"/>
      <c r="C1439" s="5"/>
      <c r="D1439" s="6"/>
      <c r="E1439" s="18"/>
      <c r="F1439" s="7" t="s">
        <v>578</v>
      </c>
      <c r="G1439" s="8"/>
      <c r="H1439" s="9"/>
      <c r="I1439" s="5"/>
      <c r="J1439" s="5"/>
      <c r="K1439" s="5"/>
      <c r="L1439" s="11"/>
      <c r="M1439" s="13"/>
      <c r="N1439" s="13"/>
      <c r="O1439" s="13"/>
      <c r="P1439" s="15"/>
      <c r="Q1439" s="11"/>
      <c r="R1439" s="11"/>
      <c r="S1439" s="11"/>
      <c r="T1439" s="20"/>
      <c r="U1439" s="5"/>
      <c r="V1439" s="10"/>
    </row>
    <row r="1440" spans="1:22" s="4" customFormat="1" x14ac:dyDescent="0.2">
      <c r="A1440" s="5"/>
      <c r="B1440" s="5"/>
      <c r="C1440" s="5"/>
      <c r="D1440" s="6"/>
      <c r="E1440" s="18"/>
      <c r="F1440" s="7" t="s">
        <v>578</v>
      </c>
      <c r="G1440" s="8"/>
      <c r="H1440" s="9"/>
      <c r="I1440" s="5"/>
      <c r="J1440" s="5"/>
      <c r="K1440" s="5"/>
      <c r="L1440" s="11"/>
      <c r="M1440" s="13"/>
      <c r="N1440" s="13"/>
      <c r="O1440" s="13"/>
      <c r="P1440" s="15"/>
      <c r="Q1440" s="11"/>
      <c r="R1440" s="11"/>
      <c r="S1440" s="11"/>
      <c r="T1440" s="20"/>
      <c r="U1440" s="5"/>
      <c r="V1440" s="10"/>
    </row>
    <row r="1441" spans="1:22" s="4" customFormat="1" x14ac:dyDescent="0.2">
      <c r="A1441" s="5"/>
      <c r="B1441" s="5"/>
      <c r="C1441" s="5"/>
      <c r="D1441" s="6"/>
      <c r="E1441" s="18"/>
      <c r="F1441" s="7" t="s">
        <v>578</v>
      </c>
      <c r="G1441" s="8"/>
      <c r="H1441" s="9"/>
      <c r="I1441" s="5"/>
      <c r="J1441" s="5"/>
      <c r="K1441" s="5"/>
      <c r="L1441" s="11"/>
      <c r="M1441" s="13"/>
      <c r="N1441" s="13"/>
      <c r="O1441" s="13"/>
      <c r="P1441" s="15"/>
      <c r="Q1441" s="11"/>
      <c r="R1441" s="11"/>
      <c r="S1441" s="11"/>
      <c r="T1441" s="20"/>
      <c r="U1441" s="5"/>
      <c r="V1441" s="10"/>
    </row>
    <row r="1442" spans="1:22" s="4" customFormat="1" x14ac:dyDescent="0.2">
      <c r="A1442" s="5"/>
      <c r="B1442" s="5"/>
      <c r="C1442" s="5"/>
      <c r="D1442" s="6"/>
      <c r="E1442" s="18"/>
      <c r="F1442" s="7" t="s">
        <v>578</v>
      </c>
      <c r="G1442" s="8"/>
      <c r="H1442" s="9"/>
      <c r="I1442" s="5"/>
      <c r="J1442" s="5"/>
      <c r="K1442" s="5"/>
      <c r="L1442" s="11"/>
      <c r="M1442" s="13"/>
      <c r="N1442" s="13"/>
      <c r="O1442" s="13"/>
      <c r="P1442" s="15"/>
      <c r="Q1442" s="11"/>
      <c r="R1442" s="11"/>
      <c r="S1442" s="11"/>
      <c r="T1442" s="20"/>
      <c r="U1442" s="5"/>
      <c r="V1442" s="10"/>
    </row>
    <row r="1443" spans="1:22" s="4" customFormat="1" x14ac:dyDescent="0.2">
      <c r="A1443" s="5"/>
      <c r="B1443" s="5"/>
      <c r="C1443" s="5"/>
      <c r="D1443" s="6"/>
      <c r="E1443" s="18"/>
      <c r="F1443" s="7" t="s">
        <v>578</v>
      </c>
      <c r="G1443" s="8"/>
      <c r="H1443" s="9"/>
      <c r="I1443" s="5"/>
      <c r="J1443" s="5"/>
      <c r="K1443" s="5"/>
      <c r="L1443" s="11"/>
      <c r="M1443" s="13"/>
      <c r="N1443" s="13"/>
      <c r="O1443" s="13"/>
      <c r="P1443" s="15"/>
      <c r="Q1443" s="11"/>
      <c r="R1443" s="11"/>
      <c r="S1443" s="11"/>
      <c r="T1443" s="20"/>
      <c r="U1443" s="5"/>
      <c r="V1443" s="10"/>
    </row>
    <row r="1444" spans="1:22" s="4" customFormat="1" x14ac:dyDescent="0.2">
      <c r="A1444" s="5"/>
      <c r="B1444" s="5"/>
      <c r="C1444" s="5"/>
      <c r="D1444" s="6"/>
      <c r="E1444" s="18"/>
      <c r="F1444" s="7" t="s">
        <v>578</v>
      </c>
      <c r="G1444" s="8"/>
      <c r="H1444" s="9"/>
      <c r="I1444" s="5"/>
      <c r="J1444" s="5"/>
      <c r="K1444" s="5"/>
      <c r="L1444" s="11"/>
      <c r="M1444" s="13"/>
      <c r="N1444" s="13"/>
      <c r="O1444" s="13"/>
      <c r="P1444" s="15"/>
      <c r="Q1444" s="11"/>
      <c r="R1444" s="11"/>
      <c r="S1444" s="11"/>
      <c r="T1444" s="20"/>
      <c r="U1444" s="5"/>
      <c r="V1444" s="10"/>
    </row>
    <row r="1445" spans="1:22" s="4" customFormat="1" x14ac:dyDescent="0.2">
      <c r="A1445" s="5"/>
      <c r="B1445" s="5"/>
      <c r="C1445" s="5"/>
      <c r="D1445" s="6"/>
      <c r="E1445" s="18"/>
      <c r="F1445" s="7" t="s">
        <v>578</v>
      </c>
      <c r="G1445" s="8"/>
      <c r="H1445" s="9"/>
      <c r="I1445" s="5"/>
      <c r="J1445" s="5"/>
      <c r="K1445" s="5"/>
      <c r="L1445" s="11"/>
      <c r="M1445" s="13"/>
      <c r="N1445" s="13"/>
      <c r="O1445" s="13"/>
      <c r="P1445" s="15"/>
      <c r="Q1445" s="11"/>
      <c r="R1445" s="11"/>
      <c r="S1445" s="11"/>
      <c r="T1445" s="20"/>
      <c r="U1445" s="5"/>
      <c r="V1445" s="10"/>
    </row>
    <row r="1446" spans="1:22" s="4" customFormat="1" x14ac:dyDescent="0.2">
      <c r="A1446" s="5"/>
      <c r="B1446" s="5"/>
      <c r="C1446" s="5"/>
      <c r="D1446" s="6"/>
      <c r="E1446" s="18"/>
      <c r="F1446" s="7" t="s">
        <v>578</v>
      </c>
      <c r="G1446" s="8"/>
      <c r="H1446" s="9"/>
      <c r="I1446" s="5"/>
      <c r="J1446" s="5"/>
      <c r="K1446" s="5"/>
      <c r="L1446" s="11"/>
      <c r="M1446" s="13"/>
      <c r="N1446" s="13"/>
      <c r="O1446" s="13"/>
      <c r="P1446" s="15"/>
      <c r="Q1446" s="11"/>
      <c r="R1446" s="11"/>
      <c r="S1446" s="11"/>
      <c r="T1446" s="20"/>
      <c r="U1446" s="5"/>
      <c r="V1446" s="10"/>
    </row>
    <row r="1447" spans="1:22" s="4" customFormat="1" x14ac:dyDescent="0.2">
      <c r="A1447" s="5"/>
      <c r="B1447" s="5"/>
      <c r="C1447" s="5"/>
      <c r="D1447" s="6"/>
      <c r="E1447" s="18"/>
      <c r="F1447" s="7" t="s">
        <v>578</v>
      </c>
      <c r="G1447" s="8"/>
      <c r="H1447" s="9"/>
      <c r="I1447" s="5"/>
      <c r="J1447" s="5"/>
      <c r="K1447" s="5"/>
      <c r="L1447" s="11"/>
      <c r="M1447" s="13"/>
      <c r="N1447" s="13"/>
      <c r="O1447" s="13"/>
      <c r="P1447" s="15"/>
      <c r="Q1447" s="11"/>
      <c r="R1447" s="11"/>
      <c r="S1447" s="11"/>
      <c r="T1447" s="20"/>
      <c r="U1447" s="5"/>
      <c r="V1447" s="10"/>
    </row>
    <row r="1448" spans="1:22" s="4" customFormat="1" x14ac:dyDescent="0.2">
      <c r="A1448" s="5"/>
      <c r="B1448" s="5"/>
      <c r="C1448" s="5"/>
      <c r="D1448" s="6"/>
      <c r="E1448" s="18"/>
      <c r="F1448" s="7" t="s">
        <v>578</v>
      </c>
      <c r="G1448" s="8"/>
      <c r="H1448" s="9"/>
      <c r="I1448" s="5"/>
      <c r="J1448" s="5"/>
      <c r="K1448" s="5"/>
      <c r="L1448" s="11"/>
      <c r="M1448" s="13"/>
      <c r="N1448" s="13"/>
      <c r="O1448" s="13"/>
      <c r="P1448" s="15"/>
      <c r="Q1448" s="11"/>
      <c r="R1448" s="11"/>
      <c r="S1448" s="11"/>
      <c r="T1448" s="20"/>
      <c r="U1448" s="5"/>
      <c r="V1448" s="10"/>
    </row>
    <row r="1449" spans="1:22" s="4" customFormat="1" x14ac:dyDescent="0.2">
      <c r="A1449" s="5"/>
      <c r="B1449" s="5"/>
      <c r="C1449" s="5"/>
      <c r="D1449" s="6"/>
      <c r="E1449" s="18"/>
      <c r="F1449" s="7" t="s">
        <v>578</v>
      </c>
      <c r="G1449" s="8"/>
      <c r="H1449" s="9"/>
      <c r="I1449" s="5"/>
      <c r="J1449" s="5"/>
      <c r="K1449" s="5"/>
      <c r="L1449" s="11"/>
      <c r="M1449" s="13"/>
      <c r="N1449" s="13"/>
      <c r="O1449" s="13"/>
      <c r="P1449" s="15"/>
      <c r="Q1449" s="11"/>
      <c r="R1449" s="11"/>
      <c r="S1449" s="11"/>
      <c r="T1449" s="20"/>
      <c r="U1449" s="5"/>
      <c r="V1449" s="10"/>
    </row>
    <row r="1450" spans="1:22" s="4" customFormat="1" x14ac:dyDescent="0.2">
      <c r="A1450" s="5"/>
      <c r="B1450" s="5"/>
      <c r="C1450" s="5"/>
      <c r="D1450" s="6"/>
      <c r="E1450" s="18"/>
      <c r="F1450" s="7" t="s">
        <v>578</v>
      </c>
      <c r="G1450" s="8"/>
      <c r="H1450" s="9"/>
      <c r="I1450" s="5"/>
      <c r="J1450" s="5"/>
      <c r="K1450" s="5"/>
      <c r="L1450" s="11"/>
      <c r="M1450" s="13"/>
      <c r="N1450" s="13"/>
      <c r="O1450" s="13"/>
      <c r="P1450" s="15"/>
      <c r="Q1450" s="11"/>
      <c r="R1450" s="11"/>
      <c r="S1450" s="11"/>
      <c r="T1450" s="20"/>
      <c r="U1450" s="5"/>
      <c r="V1450" s="10"/>
    </row>
    <row r="1451" spans="1:22" s="4" customFormat="1" x14ac:dyDescent="0.2">
      <c r="A1451" s="5"/>
      <c r="B1451" s="5"/>
      <c r="C1451" s="5"/>
      <c r="D1451" s="6"/>
      <c r="E1451" s="18"/>
      <c r="F1451" s="7" t="s">
        <v>578</v>
      </c>
      <c r="G1451" s="8"/>
      <c r="H1451" s="9"/>
      <c r="I1451" s="5"/>
      <c r="J1451" s="5"/>
      <c r="K1451" s="5"/>
      <c r="L1451" s="11"/>
      <c r="M1451" s="13"/>
      <c r="N1451" s="13"/>
      <c r="O1451" s="13"/>
      <c r="P1451" s="15"/>
      <c r="Q1451" s="11"/>
      <c r="R1451" s="11"/>
      <c r="S1451" s="11"/>
      <c r="T1451" s="20"/>
      <c r="U1451" s="5"/>
      <c r="V1451" s="10"/>
    </row>
    <row r="1452" spans="1:22" s="4" customFormat="1" x14ac:dyDescent="0.2">
      <c r="A1452" s="5"/>
      <c r="B1452" s="5"/>
      <c r="C1452" s="5"/>
      <c r="D1452" s="6"/>
      <c r="E1452" s="18"/>
      <c r="F1452" s="7" t="s">
        <v>578</v>
      </c>
      <c r="G1452" s="8"/>
      <c r="H1452" s="9"/>
      <c r="I1452" s="5"/>
      <c r="J1452" s="5"/>
      <c r="K1452" s="5"/>
      <c r="L1452" s="11"/>
      <c r="M1452" s="13"/>
      <c r="N1452" s="13"/>
      <c r="O1452" s="13"/>
      <c r="P1452" s="15"/>
      <c r="Q1452" s="11"/>
      <c r="R1452" s="11"/>
      <c r="S1452" s="11"/>
      <c r="T1452" s="20"/>
      <c r="U1452" s="5"/>
      <c r="V1452" s="10"/>
    </row>
    <row r="1453" spans="1:22" s="4" customFormat="1" x14ac:dyDescent="0.2">
      <c r="A1453" s="5"/>
      <c r="B1453" s="5"/>
      <c r="C1453" s="5"/>
      <c r="D1453" s="6"/>
      <c r="E1453" s="18"/>
      <c r="F1453" s="7" t="s">
        <v>578</v>
      </c>
      <c r="G1453" s="8"/>
      <c r="H1453" s="9"/>
      <c r="I1453" s="5"/>
      <c r="J1453" s="5"/>
      <c r="K1453" s="5"/>
      <c r="L1453" s="11"/>
      <c r="M1453" s="13"/>
      <c r="N1453" s="13"/>
      <c r="O1453" s="13"/>
      <c r="P1453" s="15"/>
      <c r="Q1453" s="11"/>
      <c r="R1453" s="11"/>
      <c r="S1453" s="11"/>
      <c r="T1453" s="20"/>
      <c r="U1453" s="5"/>
      <c r="V1453" s="10"/>
    </row>
    <row r="1454" spans="1:22" s="4" customFormat="1" x14ac:dyDescent="0.2">
      <c r="A1454" s="5"/>
      <c r="B1454" s="5"/>
      <c r="C1454" s="5"/>
      <c r="D1454" s="6"/>
      <c r="E1454" s="18"/>
      <c r="F1454" s="7" t="s">
        <v>578</v>
      </c>
      <c r="G1454" s="8"/>
      <c r="H1454" s="9"/>
      <c r="I1454" s="5"/>
      <c r="J1454" s="5"/>
      <c r="K1454" s="5"/>
      <c r="L1454" s="11"/>
      <c r="M1454" s="13"/>
      <c r="N1454" s="13"/>
      <c r="O1454" s="13"/>
      <c r="P1454" s="15"/>
      <c r="Q1454" s="11"/>
      <c r="R1454" s="11"/>
      <c r="S1454" s="11"/>
      <c r="T1454" s="20"/>
      <c r="U1454" s="5"/>
      <c r="V1454" s="10"/>
    </row>
    <row r="1455" spans="1:22" s="4" customFormat="1" x14ac:dyDescent="0.2">
      <c r="A1455" s="5"/>
      <c r="B1455" s="5"/>
      <c r="C1455" s="5"/>
      <c r="D1455" s="6"/>
      <c r="E1455" s="18"/>
      <c r="F1455" s="7" t="s">
        <v>578</v>
      </c>
      <c r="G1455" s="8"/>
      <c r="H1455" s="9"/>
      <c r="I1455" s="5"/>
      <c r="J1455" s="5"/>
      <c r="K1455" s="5"/>
      <c r="L1455" s="11"/>
      <c r="M1455" s="13"/>
      <c r="N1455" s="13"/>
      <c r="O1455" s="13"/>
      <c r="P1455" s="15"/>
      <c r="Q1455" s="11"/>
      <c r="R1455" s="11"/>
      <c r="S1455" s="11"/>
      <c r="T1455" s="20"/>
      <c r="U1455" s="5"/>
      <c r="V1455" s="10"/>
    </row>
    <row r="1456" spans="1:22" s="4" customFormat="1" x14ac:dyDescent="0.2">
      <c r="A1456" s="5"/>
      <c r="B1456" s="5"/>
      <c r="C1456" s="5"/>
      <c r="D1456" s="6"/>
      <c r="E1456" s="18"/>
      <c r="F1456" s="7" t="s">
        <v>578</v>
      </c>
      <c r="G1456" s="8"/>
      <c r="H1456" s="9"/>
      <c r="I1456" s="5"/>
      <c r="J1456" s="5"/>
      <c r="K1456" s="5"/>
      <c r="L1456" s="11"/>
      <c r="M1456" s="13"/>
      <c r="N1456" s="13"/>
      <c r="O1456" s="13"/>
      <c r="P1456" s="15"/>
      <c r="Q1456" s="11"/>
      <c r="R1456" s="11"/>
      <c r="S1456" s="11"/>
      <c r="T1456" s="20"/>
      <c r="U1456" s="5"/>
      <c r="V1456" s="10"/>
    </row>
    <row r="1457" spans="1:22" s="4" customFormat="1" x14ac:dyDescent="0.2">
      <c r="A1457" s="5"/>
      <c r="B1457" s="5"/>
      <c r="C1457" s="5"/>
      <c r="D1457" s="6"/>
      <c r="E1457" s="18"/>
      <c r="F1457" s="7" t="s">
        <v>578</v>
      </c>
      <c r="G1457" s="8"/>
      <c r="H1457" s="9"/>
      <c r="I1457" s="5"/>
      <c r="J1457" s="5"/>
      <c r="K1457" s="5"/>
      <c r="L1457" s="11"/>
      <c r="M1457" s="13"/>
      <c r="N1457" s="13"/>
      <c r="O1457" s="13"/>
      <c r="P1457" s="15"/>
      <c r="Q1457" s="11"/>
      <c r="R1457" s="11"/>
      <c r="S1457" s="11"/>
      <c r="T1457" s="20"/>
      <c r="U1457" s="5"/>
      <c r="V1457" s="10"/>
    </row>
    <row r="1458" spans="1:22" s="4" customFormat="1" x14ac:dyDescent="0.2">
      <c r="A1458" s="5"/>
      <c r="B1458" s="5"/>
      <c r="C1458" s="5"/>
      <c r="D1458" s="6"/>
      <c r="E1458" s="18"/>
      <c r="F1458" s="7" t="s">
        <v>578</v>
      </c>
      <c r="G1458" s="8"/>
      <c r="H1458" s="9"/>
      <c r="I1458" s="5"/>
      <c r="J1458" s="5"/>
      <c r="K1458" s="5"/>
      <c r="L1458" s="11"/>
      <c r="M1458" s="13"/>
      <c r="N1458" s="13"/>
      <c r="O1458" s="13"/>
      <c r="P1458" s="15"/>
      <c r="Q1458" s="11"/>
      <c r="R1458" s="11"/>
      <c r="S1458" s="11"/>
      <c r="T1458" s="20"/>
      <c r="U1458" s="5"/>
      <c r="V1458" s="10"/>
    </row>
    <row r="1459" spans="1:22" s="4" customFormat="1" x14ac:dyDescent="0.2">
      <c r="A1459" s="5"/>
      <c r="B1459" s="5"/>
      <c r="C1459" s="5"/>
      <c r="D1459" s="6"/>
      <c r="E1459" s="18"/>
      <c r="F1459" s="7" t="s">
        <v>578</v>
      </c>
      <c r="G1459" s="8"/>
      <c r="H1459" s="9"/>
      <c r="I1459" s="5"/>
      <c r="J1459" s="5"/>
      <c r="K1459" s="5"/>
      <c r="L1459" s="11"/>
      <c r="M1459" s="13"/>
      <c r="N1459" s="13"/>
      <c r="O1459" s="13"/>
      <c r="P1459" s="15"/>
      <c r="Q1459" s="11"/>
      <c r="R1459" s="11"/>
      <c r="S1459" s="11"/>
      <c r="T1459" s="20"/>
      <c r="U1459" s="5"/>
      <c r="V1459" s="10"/>
    </row>
    <row r="1460" spans="1:22" s="4" customFormat="1" x14ac:dyDescent="0.2">
      <c r="A1460" s="5"/>
      <c r="B1460" s="5"/>
      <c r="C1460" s="5"/>
      <c r="D1460" s="6"/>
      <c r="E1460" s="18"/>
      <c r="F1460" s="7" t="s">
        <v>578</v>
      </c>
      <c r="G1460" s="8"/>
      <c r="H1460" s="9"/>
      <c r="I1460" s="5"/>
      <c r="J1460" s="5"/>
      <c r="K1460" s="5"/>
      <c r="L1460" s="11"/>
      <c r="M1460" s="13"/>
      <c r="N1460" s="13"/>
      <c r="O1460" s="13"/>
      <c r="P1460" s="15"/>
      <c r="Q1460" s="11"/>
      <c r="R1460" s="11"/>
      <c r="S1460" s="11"/>
      <c r="T1460" s="20"/>
      <c r="U1460" s="5"/>
      <c r="V1460" s="10"/>
    </row>
    <row r="1461" spans="1:22" s="4" customFormat="1" x14ac:dyDescent="0.2">
      <c r="A1461" s="5"/>
      <c r="B1461" s="5"/>
      <c r="C1461" s="5"/>
      <c r="D1461" s="6"/>
      <c r="E1461" s="18"/>
      <c r="F1461" s="7" t="s">
        <v>578</v>
      </c>
      <c r="G1461" s="8"/>
      <c r="H1461" s="9"/>
      <c r="I1461" s="5"/>
      <c r="J1461" s="5"/>
      <c r="K1461" s="5"/>
      <c r="L1461" s="11"/>
      <c r="M1461" s="13"/>
      <c r="N1461" s="13"/>
      <c r="O1461" s="13"/>
      <c r="P1461" s="15"/>
      <c r="Q1461" s="11"/>
      <c r="R1461" s="11"/>
      <c r="S1461" s="11"/>
      <c r="T1461" s="20"/>
      <c r="U1461" s="5"/>
      <c r="V1461" s="10"/>
    </row>
    <row r="1462" spans="1:22" s="4" customFormat="1" x14ac:dyDescent="0.2">
      <c r="A1462" s="5"/>
      <c r="B1462" s="5"/>
      <c r="C1462" s="5"/>
      <c r="D1462" s="6"/>
      <c r="E1462" s="18"/>
      <c r="F1462" s="7" t="s">
        <v>578</v>
      </c>
      <c r="G1462" s="8"/>
      <c r="H1462" s="9"/>
      <c r="I1462" s="5"/>
      <c r="J1462" s="5"/>
      <c r="K1462" s="5"/>
      <c r="L1462" s="11"/>
      <c r="M1462" s="13"/>
      <c r="N1462" s="13"/>
      <c r="O1462" s="13"/>
      <c r="P1462" s="15"/>
      <c r="Q1462" s="11"/>
      <c r="R1462" s="11"/>
      <c r="S1462" s="11"/>
      <c r="T1462" s="20"/>
      <c r="U1462" s="5"/>
      <c r="V1462" s="10"/>
    </row>
    <row r="1463" spans="1:22" s="4" customFormat="1" x14ac:dyDescent="0.2">
      <c r="A1463" s="5"/>
      <c r="B1463" s="5"/>
      <c r="C1463" s="5"/>
      <c r="D1463" s="6"/>
      <c r="E1463" s="18"/>
      <c r="F1463" s="7" t="s">
        <v>578</v>
      </c>
      <c r="G1463" s="8"/>
      <c r="H1463" s="9"/>
      <c r="I1463" s="5"/>
      <c r="J1463" s="5"/>
      <c r="K1463" s="5"/>
      <c r="L1463" s="11"/>
      <c r="M1463" s="13"/>
      <c r="N1463" s="13"/>
      <c r="O1463" s="13"/>
      <c r="P1463" s="15"/>
      <c r="Q1463" s="11"/>
      <c r="R1463" s="11"/>
      <c r="S1463" s="11"/>
      <c r="T1463" s="20"/>
      <c r="U1463" s="5"/>
      <c r="V1463" s="10"/>
    </row>
    <row r="1464" spans="1:22" s="4" customFormat="1" x14ac:dyDescent="0.2">
      <c r="A1464" s="5"/>
      <c r="B1464" s="5"/>
      <c r="C1464" s="5"/>
      <c r="D1464" s="6"/>
      <c r="E1464" s="18"/>
      <c r="F1464" s="7" t="s">
        <v>578</v>
      </c>
      <c r="G1464" s="8"/>
      <c r="H1464" s="9"/>
      <c r="I1464" s="5"/>
      <c r="J1464" s="5"/>
      <c r="K1464" s="5"/>
      <c r="L1464" s="11"/>
      <c r="M1464" s="13"/>
      <c r="N1464" s="13"/>
      <c r="O1464" s="13"/>
      <c r="P1464" s="15"/>
      <c r="Q1464" s="11"/>
      <c r="R1464" s="11"/>
      <c r="S1464" s="11"/>
      <c r="T1464" s="20"/>
      <c r="U1464" s="5"/>
      <c r="V1464" s="10"/>
    </row>
    <row r="1465" spans="1:22" s="4" customFormat="1" x14ac:dyDescent="0.2">
      <c r="A1465" s="5"/>
      <c r="B1465" s="5"/>
      <c r="C1465" s="5"/>
      <c r="D1465" s="6"/>
      <c r="E1465" s="18"/>
      <c r="F1465" s="7" t="s">
        <v>578</v>
      </c>
      <c r="G1465" s="8"/>
      <c r="H1465" s="9"/>
      <c r="I1465" s="5"/>
      <c r="J1465" s="5"/>
      <c r="K1465" s="5"/>
      <c r="L1465" s="11"/>
      <c r="M1465" s="13"/>
      <c r="N1465" s="13"/>
      <c r="O1465" s="13"/>
      <c r="P1465" s="15"/>
      <c r="Q1465" s="11"/>
      <c r="R1465" s="11"/>
      <c r="S1465" s="11"/>
      <c r="T1465" s="20"/>
      <c r="U1465" s="5"/>
      <c r="V1465" s="10"/>
    </row>
    <row r="1466" spans="1:22" s="4" customFormat="1" x14ac:dyDescent="0.2">
      <c r="A1466" s="5"/>
      <c r="B1466" s="5"/>
      <c r="C1466" s="5"/>
      <c r="D1466" s="6"/>
      <c r="E1466" s="18"/>
      <c r="F1466" s="7" t="s">
        <v>578</v>
      </c>
      <c r="G1466" s="8"/>
      <c r="H1466" s="9"/>
      <c r="I1466" s="5"/>
      <c r="J1466" s="5"/>
      <c r="K1466" s="5"/>
      <c r="L1466" s="11"/>
      <c r="M1466" s="13"/>
      <c r="N1466" s="13"/>
      <c r="O1466" s="13"/>
      <c r="P1466" s="15"/>
      <c r="Q1466" s="11"/>
      <c r="R1466" s="11"/>
      <c r="S1466" s="11"/>
      <c r="T1466" s="20"/>
      <c r="U1466" s="5"/>
      <c r="V1466" s="10"/>
    </row>
    <row r="1467" spans="1:22" s="4" customFormat="1" x14ac:dyDescent="0.2">
      <c r="A1467" s="5"/>
      <c r="B1467" s="5"/>
      <c r="C1467" s="5"/>
      <c r="D1467" s="6"/>
      <c r="E1467" s="18"/>
      <c r="F1467" s="7" t="s">
        <v>578</v>
      </c>
      <c r="G1467" s="8"/>
      <c r="H1467" s="9"/>
      <c r="I1467" s="5"/>
      <c r="J1467" s="5"/>
      <c r="K1467" s="5"/>
      <c r="L1467" s="11"/>
      <c r="M1467" s="13"/>
      <c r="N1467" s="13"/>
      <c r="O1467" s="13"/>
      <c r="P1467" s="15"/>
      <c r="Q1467" s="11"/>
      <c r="R1467" s="11"/>
      <c r="S1467" s="11"/>
      <c r="T1467" s="20"/>
      <c r="U1467" s="5"/>
      <c r="V1467" s="10"/>
    </row>
    <row r="1468" spans="1:22" s="4" customFormat="1" x14ac:dyDescent="0.2">
      <c r="A1468" s="5"/>
      <c r="B1468" s="5"/>
      <c r="C1468" s="5"/>
      <c r="D1468" s="6"/>
      <c r="E1468" s="18"/>
      <c r="F1468" s="7" t="s">
        <v>578</v>
      </c>
      <c r="G1468" s="8"/>
      <c r="H1468" s="9"/>
      <c r="I1468" s="5"/>
      <c r="J1468" s="5"/>
      <c r="K1468" s="5"/>
      <c r="L1468" s="11"/>
      <c r="M1468" s="13"/>
      <c r="N1468" s="13"/>
      <c r="O1468" s="13"/>
      <c r="P1468" s="15"/>
      <c r="Q1468" s="11"/>
      <c r="R1468" s="11"/>
      <c r="S1468" s="11"/>
      <c r="T1468" s="20"/>
      <c r="U1468" s="5"/>
      <c r="V1468" s="10"/>
    </row>
    <row r="1469" spans="1:22" s="4" customFormat="1" x14ac:dyDescent="0.2">
      <c r="A1469" s="5"/>
      <c r="B1469" s="5"/>
      <c r="C1469" s="5"/>
      <c r="D1469" s="6"/>
      <c r="E1469" s="18"/>
      <c r="F1469" s="7" t="s">
        <v>578</v>
      </c>
      <c r="G1469" s="8"/>
      <c r="H1469" s="9"/>
      <c r="I1469" s="5"/>
      <c r="J1469" s="5"/>
      <c r="K1469" s="5"/>
      <c r="L1469" s="11"/>
      <c r="M1469" s="13"/>
      <c r="N1469" s="13"/>
      <c r="O1469" s="13"/>
      <c r="P1469" s="15"/>
      <c r="Q1469" s="11"/>
      <c r="R1469" s="11"/>
      <c r="S1469" s="11"/>
      <c r="T1469" s="20"/>
      <c r="U1469" s="5"/>
      <c r="V1469" s="10"/>
    </row>
    <row r="1470" spans="1:22" s="4" customFormat="1" x14ac:dyDescent="0.2">
      <c r="A1470" s="5"/>
      <c r="B1470" s="5"/>
      <c r="C1470" s="5"/>
      <c r="D1470" s="6"/>
      <c r="E1470" s="18"/>
      <c r="F1470" s="7" t="s">
        <v>578</v>
      </c>
      <c r="G1470" s="8"/>
      <c r="H1470" s="9"/>
      <c r="I1470" s="5"/>
      <c r="J1470" s="5"/>
      <c r="K1470" s="5"/>
      <c r="L1470" s="11"/>
      <c r="M1470" s="13"/>
      <c r="N1470" s="13"/>
      <c r="O1470" s="13"/>
      <c r="P1470" s="15"/>
      <c r="Q1470" s="11"/>
      <c r="R1470" s="11"/>
      <c r="S1470" s="11"/>
      <c r="T1470" s="20"/>
      <c r="U1470" s="5"/>
      <c r="V1470" s="10"/>
    </row>
    <row r="1471" spans="1:22" s="4" customFormat="1" x14ac:dyDescent="0.2">
      <c r="A1471" s="5"/>
      <c r="B1471" s="5"/>
      <c r="C1471" s="5"/>
      <c r="D1471" s="6"/>
      <c r="E1471" s="18"/>
      <c r="F1471" s="7" t="s">
        <v>578</v>
      </c>
      <c r="G1471" s="8"/>
      <c r="H1471" s="9"/>
      <c r="I1471" s="5"/>
      <c r="J1471" s="5"/>
      <c r="K1471" s="5"/>
      <c r="L1471" s="11"/>
      <c r="M1471" s="13"/>
      <c r="N1471" s="13"/>
      <c r="O1471" s="13"/>
      <c r="P1471" s="15"/>
      <c r="Q1471" s="11"/>
      <c r="R1471" s="11"/>
      <c r="S1471" s="11"/>
      <c r="T1471" s="20"/>
      <c r="U1471" s="5"/>
      <c r="V1471" s="10"/>
    </row>
    <row r="1472" spans="1:22" s="4" customFormat="1" x14ac:dyDescent="0.2">
      <c r="A1472" s="5"/>
      <c r="B1472" s="5"/>
      <c r="C1472" s="5"/>
      <c r="D1472" s="6"/>
      <c r="E1472" s="18"/>
      <c r="F1472" s="7" t="s">
        <v>578</v>
      </c>
      <c r="G1472" s="8"/>
      <c r="H1472" s="9"/>
      <c r="I1472" s="5"/>
      <c r="J1472" s="5"/>
      <c r="K1472" s="5"/>
      <c r="L1472" s="11"/>
      <c r="M1472" s="13"/>
      <c r="N1472" s="13"/>
      <c r="O1472" s="13"/>
      <c r="P1472" s="15"/>
      <c r="Q1472" s="11"/>
      <c r="R1472" s="11"/>
      <c r="S1472" s="11"/>
      <c r="T1472" s="20"/>
      <c r="U1472" s="5"/>
      <c r="V1472" s="10"/>
    </row>
    <row r="1473" spans="1:22" s="4" customFormat="1" x14ac:dyDescent="0.2">
      <c r="A1473" s="5"/>
      <c r="B1473" s="5"/>
      <c r="C1473" s="5"/>
      <c r="D1473" s="6"/>
      <c r="E1473" s="18"/>
      <c r="F1473" s="7" t="s">
        <v>578</v>
      </c>
      <c r="G1473" s="8"/>
      <c r="H1473" s="9"/>
      <c r="I1473" s="5"/>
      <c r="J1473" s="5"/>
      <c r="K1473" s="5"/>
      <c r="L1473" s="11"/>
      <c r="M1473" s="13"/>
      <c r="N1473" s="13"/>
      <c r="O1473" s="13"/>
      <c r="P1473" s="15"/>
      <c r="Q1473" s="11"/>
      <c r="R1473" s="11"/>
      <c r="S1473" s="11"/>
      <c r="T1473" s="20"/>
      <c r="U1473" s="5"/>
      <c r="V1473" s="10"/>
    </row>
    <row r="1474" spans="1:22" s="4" customFormat="1" x14ac:dyDescent="0.2">
      <c r="A1474" s="5"/>
      <c r="B1474" s="5"/>
      <c r="C1474" s="5"/>
      <c r="D1474" s="6"/>
      <c r="E1474" s="18"/>
      <c r="F1474" s="7" t="s">
        <v>578</v>
      </c>
      <c r="G1474" s="8"/>
      <c r="H1474" s="9"/>
      <c r="I1474" s="5"/>
      <c r="J1474" s="5"/>
      <c r="K1474" s="5"/>
      <c r="L1474" s="11"/>
      <c r="M1474" s="13"/>
      <c r="N1474" s="13"/>
      <c r="O1474" s="13"/>
      <c r="P1474" s="15"/>
      <c r="Q1474" s="11"/>
      <c r="R1474" s="11"/>
      <c r="S1474" s="11"/>
      <c r="T1474" s="20"/>
      <c r="U1474" s="5"/>
      <c r="V1474" s="10"/>
    </row>
    <row r="1475" spans="1:22" s="4" customFormat="1" x14ac:dyDescent="0.2">
      <c r="A1475" s="5"/>
      <c r="B1475" s="5"/>
      <c r="C1475" s="5"/>
      <c r="D1475" s="6"/>
      <c r="E1475" s="18"/>
      <c r="F1475" s="7" t="s">
        <v>578</v>
      </c>
      <c r="G1475" s="8"/>
      <c r="H1475" s="9"/>
      <c r="I1475" s="5"/>
      <c r="J1475" s="5"/>
      <c r="K1475" s="5"/>
      <c r="L1475" s="11"/>
      <c r="M1475" s="13"/>
      <c r="N1475" s="13"/>
      <c r="O1475" s="13"/>
      <c r="P1475" s="15"/>
      <c r="Q1475" s="11"/>
      <c r="R1475" s="11"/>
      <c r="S1475" s="11"/>
      <c r="T1475" s="20"/>
      <c r="U1475" s="5"/>
      <c r="V1475" s="10"/>
    </row>
    <row r="1476" spans="1:22" s="4" customFormat="1" x14ac:dyDescent="0.2">
      <c r="A1476" s="5"/>
      <c r="B1476" s="5"/>
      <c r="C1476" s="5"/>
      <c r="D1476" s="6"/>
      <c r="E1476" s="18"/>
      <c r="F1476" s="7" t="s">
        <v>578</v>
      </c>
      <c r="G1476" s="8"/>
      <c r="H1476" s="9"/>
      <c r="I1476" s="5"/>
      <c r="J1476" s="5"/>
      <c r="K1476" s="5"/>
      <c r="L1476" s="11"/>
      <c r="M1476" s="13"/>
      <c r="N1476" s="13"/>
      <c r="O1476" s="13"/>
      <c r="P1476" s="15"/>
      <c r="Q1476" s="11"/>
      <c r="R1476" s="11"/>
      <c r="S1476" s="11"/>
      <c r="T1476" s="20"/>
      <c r="U1476" s="5"/>
      <c r="V1476" s="10"/>
    </row>
    <row r="1477" spans="1:22" s="4" customFormat="1" x14ac:dyDescent="0.2">
      <c r="A1477" s="5"/>
      <c r="B1477" s="5"/>
      <c r="C1477" s="5"/>
      <c r="D1477" s="6"/>
      <c r="E1477" s="18"/>
      <c r="F1477" s="7" t="s">
        <v>578</v>
      </c>
      <c r="G1477" s="8"/>
      <c r="H1477" s="9"/>
      <c r="I1477" s="5"/>
      <c r="J1477" s="5"/>
      <c r="K1477" s="5"/>
      <c r="L1477" s="11"/>
      <c r="M1477" s="13"/>
      <c r="N1477" s="13"/>
      <c r="O1477" s="13"/>
      <c r="P1477" s="15"/>
      <c r="Q1477" s="11"/>
      <c r="R1477" s="11"/>
      <c r="S1477" s="11"/>
      <c r="T1477" s="20"/>
      <c r="U1477" s="5"/>
      <c r="V1477" s="10"/>
    </row>
    <row r="1478" spans="1:22" s="4" customFormat="1" x14ac:dyDescent="0.2">
      <c r="A1478" s="5"/>
      <c r="B1478" s="5"/>
      <c r="C1478" s="5"/>
      <c r="D1478" s="6"/>
      <c r="E1478" s="18"/>
      <c r="F1478" s="7" t="s">
        <v>578</v>
      </c>
      <c r="G1478" s="8"/>
      <c r="H1478" s="9"/>
      <c r="I1478" s="5"/>
      <c r="J1478" s="5"/>
      <c r="K1478" s="5"/>
      <c r="L1478" s="11"/>
      <c r="M1478" s="13"/>
      <c r="N1478" s="13"/>
      <c r="O1478" s="13"/>
      <c r="P1478" s="15"/>
      <c r="Q1478" s="11"/>
      <c r="R1478" s="11"/>
      <c r="S1478" s="11"/>
      <c r="T1478" s="20"/>
      <c r="U1478" s="5"/>
      <c r="V1478" s="10"/>
    </row>
    <row r="1479" spans="1:22" s="4" customFormat="1" x14ac:dyDescent="0.2">
      <c r="A1479" s="5"/>
      <c r="B1479" s="5"/>
      <c r="C1479" s="5"/>
      <c r="D1479" s="6"/>
      <c r="E1479" s="18"/>
      <c r="F1479" s="7" t="s">
        <v>578</v>
      </c>
      <c r="G1479" s="8"/>
      <c r="H1479" s="9"/>
      <c r="I1479" s="5"/>
      <c r="J1479" s="5"/>
      <c r="K1479" s="5"/>
      <c r="L1479" s="11"/>
      <c r="M1479" s="13"/>
      <c r="N1479" s="13"/>
      <c r="O1479" s="13"/>
      <c r="P1479" s="15"/>
      <c r="Q1479" s="11"/>
      <c r="R1479" s="11"/>
      <c r="S1479" s="11"/>
      <c r="T1479" s="20"/>
      <c r="U1479" s="5"/>
      <c r="V1479" s="10"/>
    </row>
    <row r="1480" spans="1:22" s="4" customFormat="1" x14ac:dyDescent="0.2">
      <c r="A1480" s="5"/>
      <c r="B1480" s="5"/>
      <c r="C1480" s="5"/>
      <c r="D1480" s="6"/>
      <c r="E1480" s="18"/>
      <c r="F1480" s="7" t="s">
        <v>578</v>
      </c>
      <c r="G1480" s="8"/>
      <c r="H1480" s="9"/>
      <c r="I1480" s="5"/>
      <c r="J1480" s="5"/>
      <c r="K1480" s="5"/>
      <c r="L1480" s="11"/>
      <c r="M1480" s="13"/>
      <c r="N1480" s="13"/>
      <c r="O1480" s="13"/>
      <c r="P1480" s="15"/>
      <c r="Q1480" s="11"/>
      <c r="R1480" s="11"/>
      <c r="S1480" s="11"/>
      <c r="T1480" s="20"/>
      <c r="U1480" s="5"/>
      <c r="V1480" s="10"/>
    </row>
    <row r="1481" spans="1:22" s="4" customFormat="1" x14ac:dyDescent="0.2">
      <c r="A1481" s="5"/>
      <c r="B1481" s="5"/>
      <c r="C1481" s="5"/>
      <c r="D1481" s="6"/>
      <c r="E1481" s="18"/>
      <c r="F1481" s="7" t="s">
        <v>578</v>
      </c>
      <c r="G1481" s="8"/>
      <c r="H1481" s="9"/>
      <c r="I1481" s="5"/>
      <c r="J1481" s="5"/>
      <c r="K1481" s="5"/>
      <c r="L1481" s="11"/>
      <c r="M1481" s="13"/>
      <c r="N1481" s="13"/>
      <c r="O1481" s="13"/>
      <c r="P1481" s="15"/>
      <c r="Q1481" s="11"/>
      <c r="R1481" s="11"/>
      <c r="S1481" s="11"/>
      <c r="T1481" s="20"/>
      <c r="U1481" s="5"/>
      <c r="V1481" s="10"/>
    </row>
    <row r="1482" spans="1:22" s="4" customFormat="1" x14ac:dyDescent="0.2">
      <c r="A1482" s="5"/>
      <c r="B1482" s="5"/>
      <c r="C1482" s="5"/>
      <c r="D1482" s="6"/>
      <c r="E1482" s="18"/>
      <c r="F1482" s="7" t="s">
        <v>578</v>
      </c>
      <c r="G1482" s="8"/>
      <c r="H1482" s="9"/>
      <c r="I1482" s="5"/>
      <c r="J1482" s="5"/>
      <c r="K1482" s="5"/>
      <c r="L1482" s="11"/>
      <c r="M1482" s="13"/>
      <c r="N1482" s="13"/>
      <c r="O1482" s="13"/>
      <c r="P1482" s="15"/>
      <c r="Q1482" s="11"/>
      <c r="R1482" s="11"/>
      <c r="S1482" s="11"/>
      <c r="T1482" s="20"/>
      <c r="U1482" s="5"/>
      <c r="V1482" s="10"/>
    </row>
    <row r="1483" spans="1:22" s="4" customFormat="1" x14ac:dyDescent="0.2">
      <c r="A1483" s="5"/>
      <c r="B1483" s="5"/>
      <c r="C1483" s="5"/>
      <c r="D1483" s="6"/>
      <c r="E1483" s="18"/>
      <c r="F1483" s="7" t="s">
        <v>578</v>
      </c>
      <c r="G1483" s="8"/>
      <c r="H1483" s="9"/>
      <c r="I1483" s="5"/>
      <c r="J1483" s="5"/>
      <c r="K1483" s="5"/>
      <c r="L1483" s="11"/>
      <c r="M1483" s="13"/>
      <c r="N1483" s="13"/>
      <c r="O1483" s="13"/>
      <c r="P1483" s="15"/>
      <c r="Q1483" s="11"/>
      <c r="R1483" s="11"/>
      <c r="S1483" s="11"/>
      <c r="T1483" s="20"/>
      <c r="U1483" s="5"/>
      <c r="V1483" s="10"/>
    </row>
    <row r="1484" spans="1:22" s="4" customFormat="1" x14ac:dyDescent="0.2">
      <c r="A1484" s="5"/>
      <c r="B1484" s="5"/>
      <c r="C1484" s="5"/>
      <c r="D1484" s="6"/>
      <c r="E1484" s="18"/>
      <c r="F1484" s="7" t="s">
        <v>578</v>
      </c>
      <c r="G1484" s="8"/>
      <c r="H1484" s="9"/>
      <c r="I1484" s="5"/>
      <c r="J1484" s="5"/>
      <c r="K1484" s="5"/>
      <c r="L1484" s="11"/>
      <c r="M1484" s="13"/>
      <c r="N1484" s="13"/>
      <c r="O1484" s="13"/>
      <c r="P1484" s="15"/>
      <c r="Q1484" s="11"/>
      <c r="R1484" s="11"/>
      <c r="S1484" s="11"/>
      <c r="T1484" s="20"/>
      <c r="U1484" s="5"/>
      <c r="V1484" s="10"/>
    </row>
    <row r="1485" spans="1:22" s="4" customFormat="1" x14ac:dyDescent="0.2">
      <c r="A1485" s="5"/>
      <c r="B1485" s="5"/>
      <c r="C1485" s="5"/>
      <c r="D1485" s="6"/>
      <c r="E1485" s="18"/>
      <c r="F1485" s="7" t="s">
        <v>578</v>
      </c>
      <c r="G1485" s="8"/>
      <c r="H1485" s="9"/>
      <c r="I1485" s="5"/>
      <c r="J1485" s="5"/>
      <c r="K1485" s="5"/>
      <c r="L1485" s="11"/>
      <c r="M1485" s="13"/>
      <c r="N1485" s="13"/>
      <c r="O1485" s="13"/>
      <c r="P1485" s="15"/>
      <c r="Q1485" s="11"/>
      <c r="R1485" s="11"/>
      <c r="S1485" s="11"/>
      <c r="T1485" s="20"/>
      <c r="U1485" s="5"/>
      <c r="V1485" s="10"/>
    </row>
    <row r="1486" spans="1:22" s="4" customFormat="1" x14ac:dyDescent="0.2">
      <c r="A1486" s="5"/>
      <c r="B1486" s="5"/>
      <c r="C1486" s="5"/>
      <c r="D1486" s="6"/>
      <c r="E1486" s="18"/>
      <c r="F1486" s="7" t="s">
        <v>578</v>
      </c>
      <c r="G1486" s="8"/>
      <c r="H1486" s="9"/>
      <c r="I1486" s="5"/>
      <c r="J1486" s="5"/>
      <c r="K1486" s="5"/>
      <c r="L1486" s="11"/>
      <c r="M1486" s="13"/>
      <c r="N1486" s="13"/>
      <c r="O1486" s="13"/>
      <c r="P1486" s="15"/>
      <c r="Q1486" s="11"/>
      <c r="R1486" s="11"/>
      <c r="S1486" s="11"/>
      <c r="T1486" s="20"/>
      <c r="U1486" s="5"/>
      <c r="V1486" s="10"/>
    </row>
    <row r="1487" spans="1:22" s="4" customFormat="1" x14ac:dyDescent="0.2">
      <c r="A1487" s="5"/>
      <c r="B1487" s="5"/>
      <c r="C1487" s="5"/>
      <c r="D1487" s="6"/>
      <c r="E1487" s="18"/>
      <c r="F1487" s="7" t="s">
        <v>578</v>
      </c>
      <c r="G1487" s="8"/>
      <c r="H1487" s="9"/>
      <c r="I1487" s="5"/>
      <c r="J1487" s="5"/>
      <c r="K1487" s="5"/>
      <c r="L1487" s="11"/>
      <c r="M1487" s="13"/>
      <c r="N1487" s="13"/>
      <c r="O1487" s="13"/>
      <c r="P1487" s="15"/>
      <c r="Q1487" s="11"/>
      <c r="R1487" s="11"/>
      <c r="S1487" s="11"/>
      <c r="T1487" s="20"/>
      <c r="U1487" s="5"/>
      <c r="V1487" s="10"/>
    </row>
    <row r="1488" spans="1:22" s="4" customFormat="1" x14ac:dyDescent="0.2">
      <c r="A1488" s="5"/>
      <c r="B1488" s="5"/>
      <c r="C1488" s="5"/>
      <c r="D1488" s="6"/>
      <c r="E1488" s="18"/>
      <c r="F1488" s="7" t="s">
        <v>578</v>
      </c>
      <c r="G1488" s="8"/>
      <c r="H1488" s="9"/>
      <c r="I1488" s="5"/>
      <c r="J1488" s="5"/>
      <c r="K1488" s="5"/>
      <c r="L1488" s="11"/>
      <c r="M1488" s="13"/>
      <c r="N1488" s="13"/>
      <c r="O1488" s="13"/>
      <c r="P1488" s="15"/>
      <c r="Q1488" s="11"/>
      <c r="R1488" s="11"/>
      <c r="S1488" s="11"/>
      <c r="T1488" s="20"/>
      <c r="U1488" s="5"/>
      <c r="V1488" s="10"/>
    </row>
    <row r="1489" spans="1:22" s="4" customFormat="1" x14ac:dyDescent="0.2">
      <c r="A1489" s="5"/>
      <c r="B1489" s="5"/>
      <c r="C1489" s="5"/>
      <c r="D1489" s="6"/>
      <c r="E1489" s="18"/>
      <c r="F1489" s="7" t="s">
        <v>578</v>
      </c>
      <c r="G1489" s="8"/>
      <c r="H1489" s="9"/>
      <c r="I1489" s="5"/>
      <c r="J1489" s="5"/>
      <c r="K1489" s="5"/>
      <c r="L1489" s="11"/>
      <c r="M1489" s="13"/>
      <c r="N1489" s="13"/>
      <c r="O1489" s="13"/>
      <c r="P1489" s="15"/>
      <c r="Q1489" s="11"/>
      <c r="R1489" s="11"/>
      <c r="S1489" s="11"/>
      <c r="T1489" s="20"/>
      <c r="U1489" s="5"/>
      <c r="V1489" s="10"/>
    </row>
    <row r="1490" spans="1:22" s="4" customFormat="1" x14ac:dyDescent="0.2">
      <c r="A1490" s="5"/>
      <c r="B1490" s="5"/>
      <c r="C1490" s="5"/>
      <c r="D1490" s="6"/>
      <c r="E1490" s="18"/>
      <c r="F1490" s="7" t="s">
        <v>578</v>
      </c>
      <c r="G1490" s="8"/>
      <c r="H1490" s="9"/>
      <c r="I1490" s="5"/>
      <c r="J1490" s="5"/>
      <c r="K1490" s="5"/>
      <c r="L1490" s="11"/>
      <c r="M1490" s="13"/>
      <c r="N1490" s="13"/>
      <c r="O1490" s="13"/>
      <c r="P1490" s="15"/>
      <c r="Q1490" s="11"/>
      <c r="R1490" s="11"/>
      <c r="S1490" s="11"/>
      <c r="T1490" s="20"/>
      <c r="U1490" s="5"/>
      <c r="V1490" s="10"/>
    </row>
    <row r="1491" spans="1:22" s="4" customFormat="1" x14ac:dyDescent="0.2">
      <c r="A1491" s="5"/>
      <c r="B1491" s="5"/>
      <c r="C1491" s="5"/>
      <c r="D1491" s="6"/>
      <c r="E1491" s="18"/>
      <c r="F1491" s="7" t="s">
        <v>578</v>
      </c>
      <c r="G1491" s="8"/>
      <c r="H1491" s="9"/>
      <c r="I1491" s="5"/>
      <c r="J1491" s="5"/>
      <c r="K1491" s="5"/>
      <c r="L1491" s="11"/>
      <c r="M1491" s="13"/>
      <c r="N1491" s="13"/>
      <c r="O1491" s="13"/>
      <c r="P1491" s="15"/>
      <c r="Q1491" s="11"/>
      <c r="R1491" s="11"/>
      <c r="S1491" s="11"/>
      <c r="T1491" s="20"/>
      <c r="U1491" s="5"/>
      <c r="V1491" s="10"/>
    </row>
    <row r="1492" spans="1:22" s="4" customFormat="1" x14ac:dyDescent="0.2">
      <c r="A1492" s="5"/>
      <c r="B1492" s="5"/>
      <c r="C1492" s="5"/>
      <c r="D1492" s="6"/>
      <c r="E1492" s="18"/>
      <c r="F1492" s="7" t="s">
        <v>578</v>
      </c>
      <c r="G1492" s="8"/>
      <c r="H1492" s="9"/>
      <c r="I1492" s="5"/>
      <c r="J1492" s="5"/>
      <c r="K1492" s="5"/>
      <c r="L1492" s="11"/>
      <c r="M1492" s="13"/>
      <c r="N1492" s="13"/>
      <c r="O1492" s="13"/>
      <c r="P1492" s="15"/>
      <c r="Q1492" s="11"/>
      <c r="R1492" s="11"/>
      <c r="S1492" s="11"/>
      <c r="T1492" s="20"/>
      <c r="U1492" s="5"/>
      <c r="V1492" s="10"/>
    </row>
    <row r="1493" spans="1:22" s="4" customFormat="1" x14ac:dyDescent="0.2">
      <c r="A1493" s="5"/>
      <c r="B1493" s="5"/>
      <c r="C1493" s="5"/>
      <c r="D1493" s="6"/>
      <c r="E1493" s="18"/>
      <c r="F1493" s="7" t="s">
        <v>578</v>
      </c>
      <c r="G1493" s="8"/>
      <c r="H1493" s="9"/>
      <c r="I1493" s="5"/>
      <c r="J1493" s="5"/>
      <c r="K1493" s="5"/>
      <c r="L1493" s="11"/>
      <c r="M1493" s="13"/>
      <c r="N1493" s="13"/>
      <c r="O1493" s="13"/>
      <c r="P1493" s="15"/>
      <c r="Q1493" s="11"/>
      <c r="R1493" s="11"/>
      <c r="S1493" s="11"/>
      <c r="T1493" s="20"/>
      <c r="U1493" s="5"/>
      <c r="V1493" s="10"/>
    </row>
    <row r="1494" spans="1:22" s="4" customFormat="1" x14ac:dyDescent="0.2">
      <c r="A1494" s="5"/>
      <c r="B1494" s="5"/>
      <c r="C1494" s="5"/>
      <c r="D1494" s="6"/>
      <c r="E1494" s="18"/>
      <c r="F1494" s="7" t="s">
        <v>578</v>
      </c>
      <c r="G1494" s="8"/>
      <c r="H1494" s="9"/>
      <c r="I1494" s="5"/>
      <c r="J1494" s="5"/>
      <c r="K1494" s="5"/>
      <c r="L1494" s="11"/>
      <c r="M1494" s="13"/>
      <c r="N1494" s="13"/>
      <c r="O1494" s="13"/>
      <c r="P1494" s="15"/>
      <c r="Q1494" s="11"/>
      <c r="R1494" s="11"/>
      <c r="S1494" s="11"/>
      <c r="T1494" s="20"/>
      <c r="U1494" s="5"/>
      <c r="V1494" s="10"/>
    </row>
    <row r="1495" spans="1:22" s="4" customFormat="1" x14ac:dyDescent="0.2">
      <c r="A1495" s="5"/>
      <c r="B1495" s="5"/>
      <c r="C1495" s="5"/>
      <c r="D1495" s="6"/>
      <c r="E1495" s="18"/>
      <c r="F1495" s="7" t="s">
        <v>578</v>
      </c>
      <c r="G1495" s="8"/>
      <c r="H1495" s="9"/>
      <c r="I1495" s="5"/>
      <c r="J1495" s="5"/>
      <c r="K1495" s="5"/>
      <c r="L1495" s="11"/>
      <c r="M1495" s="13"/>
      <c r="N1495" s="13"/>
      <c r="O1495" s="13"/>
      <c r="P1495" s="15"/>
      <c r="Q1495" s="11"/>
      <c r="R1495" s="11"/>
      <c r="S1495" s="11"/>
      <c r="T1495" s="20"/>
      <c r="U1495" s="5"/>
      <c r="V1495" s="10"/>
    </row>
    <row r="1496" spans="1:22" s="4" customFormat="1" x14ac:dyDescent="0.2">
      <c r="A1496" s="5"/>
      <c r="B1496" s="5"/>
      <c r="C1496" s="5"/>
      <c r="D1496" s="6"/>
      <c r="E1496" s="18"/>
      <c r="F1496" s="7" t="s">
        <v>578</v>
      </c>
      <c r="G1496" s="8"/>
      <c r="H1496" s="9"/>
      <c r="I1496" s="5"/>
      <c r="J1496" s="5"/>
      <c r="K1496" s="5"/>
      <c r="L1496" s="11"/>
      <c r="M1496" s="13"/>
      <c r="N1496" s="13"/>
      <c r="O1496" s="13"/>
      <c r="P1496" s="15"/>
      <c r="Q1496" s="11"/>
      <c r="R1496" s="11"/>
      <c r="S1496" s="11"/>
      <c r="T1496" s="20"/>
      <c r="U1496" s="5"/>
      <c r="V1496" s="10"/>
    </row>
    <row r="1497" spans="1:22" s="4" customFormat="1" x14ac:dyDescent="0.2">
      <c r="A1497" s="5"/>
      <c r="B1497" s="5"/>
      <c r="C1497" s="5"/>
      <c r="D1497" s="6"/>
      <c r="E1497" s="18"/>
      <c r="F1497" s="7" t="s">
        <v>578</v>
      </c>
      <c r="G1497" s="8"/>
      <c r="H1497" s="9"/>
      <c r="I1497" s="5"/>
      <c r="J1497" s="5"/>
      <c r="K1497" s="5"/>
      <c r="L1497" s="11"/>
      <c r="M1497" s="13"/>
      <c r="N1497" s="13"/>
      <c r="O1497" s="13"/>
      <c r="P1497" s="15"/>
      <c r="Q1497" s="11"/>
      <c r="R1497" s="11"/>
      <c r="S1497" s="11"/>
      <c r="T1497" s="20"/>
      <c r="U1497" s="5"/>
      <c r="V1497" s="10"/>
    </row>
    <row r="1498" spans="1:22" s="4" customFormat="1" x14ac:dyDescent="0.2">
      <c r="A1498" s="5"/>
      <c r="B1498" s="5"/>
      <c r="C1498" s="5"/>
      <c r="D1498" s="6"/>
      <c r="E1498" s="18"/>
      <c r="F1498" s="7" t="s">
        <v>578</v>
      </c>
      <c r="G1498" s="8"/>
      <c r="H1498" s="9"/>
      <c r="I1498" s="5"/>
      <c r="J1498" s="5"/>
      <c r="K1498" s="5"/>
      <c r="L1498" s="11"/>
      <c r="M1498" s="13"/>
      <c r="N1498" s="13"/>
      <c r="O1498" s="13"/>
      <c r="P1498" s="15"/>
      <c r="Q1498" s="11"/>
      <c r="R1498" s="11"/>
      <c r="S1498" s="11"/>
      <c r="T1498" s="20"/>
      <c r="U1498" s="5"/>
      <c r="V1498" s="10"/>
    </row>
    <row r="1499" spans="1:22" s="4" customFormat="1" x14ac:dyDescent="0.2">
      <c r="A1499" s="5"/>
      <c r="B1499" s="5"/>
      <c r="C1499" s="5"/>
      <c r="D1499" s="6"/>
      <c r="E1499" s="18"/>
      <c r="F1499" s="7" t="s">
        <v>578</v>
      </c>
      <c r="G1499" s="8"/>
      <c r="H1499" s="9"/>
      <c r="I1499" s="5"/>
      <c r="J1499" s="5"/>
      <c r="K1499" s="5"/>
      <c r="L1499" s="11"/>
      <c r="M1499" s="13"/>
      <c r="N1499" s="13"/>
      <c r="O1499" s="13"/>
      <c r="P1499" s="15"/>
      <c r="Q1499" s="11"/>
      <c r="R1499" s="11"/>
      <c r="S1499" s="11"/>
      <c r="T1499" s="20"/>
      <c r="U1499" s="5"/>
      <c r="V1499" s="10"/>
    </row>
    <row r="1500" spans="1:22" s="4" customFormat="1" x14ac:dyDescent="0.2">
      <c r="A1500" s="5"/>
      <c r="B1500" s="5"/>
      <c r="C1500" s="5"/>
      <c r="D1500" s="6"/>
      <c r="E1500" s="18"/>
      <c r="F1500" s="7" t="s">
        <v>578</v>
      </c>
      <c r="G1500" s="8"/>
      <c r="H1500" s="9"/>
      <c r="I1500" s="5"/>
      <c r="J1500" s="5"/>
      <c r="K1500" s="5"/>
      <c r="L1500" s="11"/>
      <c r="M1500" s="13"/>
      <c r="N1500" s="13"/>
      <c r="O1500" s="13"/>
      <c r="P1500" s="15"/>
      <c r="Q1500" s="11"/>
      <c r="R1500" s="11"/>
      <c r="S1500" s="11"/>
      <c r="T1500" s="20"/>
      <c r="U1500" s="5"/>
      <c r="V1500" s="10"/>
    </row>
    <row r="1501" spans="1:22" s="4" customFormat="1" x14ac:dyDescent="0.2">
      <c r="A1501" s="5"/>
      <c r="B1501" s="5"/>
      <c r="C1501" s="5"/>
      <c r="D1501" s="6"/>
      <c r="E1501" s="18"/>
      <c r="F1501" s="7" t="s">
        <v>578</v>
      </c>
      <c r="G1501" s="8"/>
      <c r="H1501" s="9"/>
      <c r="I1501" s="5"/>
      <c r="J1501" s="5"/>
      <c r="K1501" s="5"/>
      <c r="L1501" s="11"/>
      <c r="M1501" s="13"/>
      <c r="N1501" s="13"/>
      <c r="O1501" s="13"/>
      <c r="P1501" s="15"/>
      <c r="Q1501" s="11"/>
      <c r="R1501" s="11"/>
      <c r="S1501" s="11"/>
      <c r="T1501" s="20"/>
      <c r="U1501" s="5"/>
      <c r="V1501" s="10"/>
    </row>
    <row r="1502" spans="1:22" s="4" customFormat="1" x14ac:dyDescent="0.2">
      <c r="A1502" s="5"/>
      <c r="B1502" s="5"/>
      <c r="C1502" s="5"/>
      <c r="D1502" s="6"/>
      <c r="E1502" s="18"/>
      <c r="F1502" s="7" t="s">
        <v>578</v>
      </c>
      <c r="G1502" s="8"/>
      <c r="H1502" s="9"/>
      <c r="I1502" s="5"/>
      <c r="J1502" s="5"/>
      <c r="K1502" s="5"/>
      <c r="L1502" s="11"/>
      <c r="M1502" s="13"/>
      <c r="N1502" s="13"/>
      <c r="O1502" s="13"/>
      <c r="P1502" s="15"/>
      <c r="Q1502" s="11"/>
      <c r="R1502" s="11"/>
      <c r="S1502" s="11"/>
      <c r="T1502" s="20"/>
      <c r="U1502" s="5"/>
      <c r="V1502" s="10"/>
    </row>
    <row r="1503" spans="1:22" s="4" customFormat="1" x14ac:dyDescent="0.2">
      <c r="A1503" s="5"/>
      <c r="B1503" s="5"/>
      <c r="C1503" s="5"/>
      <c r="D1503" s="6"/>
      <c r="E1503" s="18"/>
      <c r="F1503" s="7" t="s">
        <v>578</v>
      </c>
      <c r="G1503" s="8"/>
      <c r="H1503" s="9"/>
      <c r="I1503" s="5"/>
      <c r="J1503" s="5"/>
      <c r="K1503" s="5"/>
      <c r="L1503" s="11"/>
      <c r="M1503" s="13"/>
      <c r="N1503" s="13"/>
      <c r="O1503" s="13"/>
      <c r="P1503" s="15"/>
      <c r="Q1503" s="11"/>
      <c r="R1503" s="11"/>
      <c r="S1503" s="11"/>
      <c r="T1503" s="20"/>
      <c r="U1503" s="5"/>
      <c r="V1503" s="10"/>
    </row>
    <row r="1504" spans="1:22" s="4" customFormat="1" x14ac:dyDescent="0.2">
      <c r="A1504" s="5"/>
      <c r="B1504" s="5"/>
      <c r="C1504" s="5"/>
      <c r="D1504" s="6"/>
      <c r="E1504" s="18"/>
      <c r="F1504" s="7" t="s">
        <v>578</v>
      </c>
      <c r="G1504" s="8"/>
      <c r="H1504" s="9"/>
      <c r="I1504" s="5"/>
      <c r="J1504" s="5"/>
      <c r="K1504" s="5"/>
      <c r="L1504" s="11"/>
      <c r="M1504" s="13"/>
      <c r="N1504" s="13"/>
      <c r="O1504" s="13"/>
      <c r="P1504" s="15"/>
      <c r="Q1504" s="11"/>
      <c r="R1504" s="11"/>
      <c r="S1504" s="11"/>
      <c r="T1504" s="20"/>
      <c r="U1504" s="5"/>
      <c r="V1504" s="10"/>
    </row>
    <row r="1505" spans="1:22" s="4" customFormat="1" x14ac:dyDescent="0.2">
      <c r="A1505" s="5"/>
      <c r="B1505" s="5"/>
      <c r="C1505" s="5"/>
      <c r="D1505" s="6"/>
      <c r="E1505" s="18"/>
      <c r="F1505" s="7" t="s">
        <v>578</v>
      </c>
      <c r="G1505" s="8"/>
      <c r="H1505" s="9"/>
      <c r="I1505" s="5"/>
      <c r="J1505" s="5"/>
      <c r="K1505" s="5"/>
      <c r="L1505" s="11"/>
      <c r="M1505" s="13"/>
      <c r="N1505" s="13"/>
      <c r="O1505" s="13"/>
      <c r="P1505" s="15"/>
      <c r="Q1505" s="11"/>
      <c r="R1505" s="11"/>
      <c r="S1505" s="11"/>
      <c r="T1505" s="20"/>
      <c r="U1505" s="5"/>
      <c r="V1505" s="10"/>
    </row>
    <row r="1506" spans="1:22" s="4" customFormat="1" x14ac:dyDescent="0.2">
      <c r="A1506" s="5"/>
      <c r="B1506" s="5"/>
      <c r="C1506" s="5"/>
      <c r="D1506" s="6"/>
      <c r="E1506" s="18"/>
      <c r="F1506" s="7" t="s">
        <v>578</v>
      </c>
      <c r="G1506" s="8"/>
      <c r="H1506" s="9"/>
      <c r="I1506" s="5"/>
      <c r="J1506" s="5"/>
      <c r="K1506" s="5"/>
      <c r="L1506" s="11"/>
      <c r="M1506" s="13"/>
      <c r="N1506" s="13"/>
      <c r="O1506" s="13"/>
      <c r="P1506" s="15"/>
      <c r="Q1506" s="11"/>
      <c r="R1506" s="11"/>
      <c r="S1506" s="11"/>
      <c r="T1506" s="20"/>
      <c r="U1506" s="5"/>
      <c r="V1506" s="10"/>
    </row>
    <row r="1507" spans="1:22" s="4" customFormat="1" x14ac:dyDescent="0.2">
      <c r="A1507" s="5"/>
      <c r="B1507" s="5"/>
      <c r="C1507" s="5"/>
      <c r="D1507" s="6"/>
      <c r="E1507" s="18"/>
      <c r="F1507" s="7" t="s">
        <v>578</v>
      </c>
      <c r="G1507" s="8"/>
      <c r="H1507" s="9"/>
      <c r="I1507" s="5"/>
      <c r="J1507" s="5"/>
      <c r="K1507" s="5"/>
      <c r="L1507" s="11"/>
      <c r="M1507" s="13"/>
      <c r="N1507" s="13"/>
      <c r="O1507" s="13"/>
      <c r="P1507" s="15"/>
      <c r="Q1507" s="11"/>
      <c r="R1507" s="11"/>
      <c r="S1507" s="11"/>
      <c r="T1507" s="20"/>
      <c r="U1507" s="5"/>
      <c r="V1507" s="10"/>
    </row>
    <row r="1508" spans="1:22" s="4" customFormat="1" x14ac:dyDescent="0.2">
      <c r="A1508" s="5"/>
      <c r="B1508" s="5"/>
      <c r="C1508" s="5"/>
      <c r="D1508" s="6"/>
      <c r="E1508" s="18"/>
      <c r="F1508" s="7" t="s">
        <v>578</v>
      </c>
      <c r="G1508" s="8"/>
      <c r="H1508" s="9"/>
      <c r="I1508" s="5"/>
      <c r="J1508" s="5"/>
      <c r="K1508" s="5"/>
      <c r="L1508" s="11"/>
      <c r="M1508" s="13"/>
      <c r="N1508" s="13"/>
      <c r="O1508" s="13"/>
      <c r="P1508" s="15"/>
      <c r="Q1508" s="11"/>
      <c r="R1508" s="11"/>
      <c r="S1508" s="11"/>
      <c r="T1508" s="20"/>
      <c r="U1508" s="5"/>
      <c r="V1508" s="10"/>
    </row>
    <row r="1509" spans="1:22" s="4" customFormat="1" x14ac:dyDescent="0.2">
      <c r="A1509" s="5"/>
      <c r="B1509" s="5"/>
      <c r="C1509" s="5"/>
      <c r="D1509" s="6"/>
      <c r="E1509" s="18"/>
      <c r="F1509" s="7" t="s">
        <v>578</v>
      </c>
      <c r="G1509" s="8"/>
      <c r="H1509" s="9"/>
      <c r="I1509" s="5"/>
      <c r="J1509" s="5"/>
      <c r="K1509" s="5"/>
      <c r="L1509" s="11"/>
      <c r="M1509" s="13"/>
      <c r="N1509" s="13"/>
      <c r="O1509" s="13"/>
      <c r="P1509" s="15"/>
      <c r="Q1509" s="11"/>
      <c r="R1509" s="11"/>
      <c r="S1509" s="11"/>
      <c r="T1509" s="20"/>
      <c r="U1509" s="5"/>
      <c r="V1509" s="10"/>
    </row>
    <row r="1510" spans="1:22" s="4" customFormat="1" x14ac:dyDescent="0.2">
      <c r="A1510" s="5"/>
      <c r="B1510" s="5"/>
      <c r="C1510" s="5"/>
      <c r="D1510" s="6"/>
      <c r="E1510" s="18"/>
      <c r="F1510" s="7" t="s">
        <v>578</v>
      </c>
      <c r="G1510" s="8"/>
      <c r="H1510" s="9"/>
      <c r="I1510" s="5"/>
      <c r="J1510" s="5"/>
      <c r="K1510" s="5"/>
      <c r="L1510" s="11"/>
      <c r="M1510" s="13"/>
      <c r="N1510" s="13"/>
      <c r="O1510" s="13"/>
      <c r="P1510" s="15"/>
      <c r="Q1510" s="11"/>
      <c r="R1510" s="11"/>
      <c r="S1510" s="11"/>
      <c r="T1510" s="20"/>
      <c r="U1510" s="5"/>
      <c r="V1510" s="10"/>
    </row>
    <row r="1511" spans="1:22" s="4" customFormat="1" x14ac:dyDescent="0.2">
      <c r="A1511" s="5"/>
      <c r="B1511" s="5"/>
      <c r="C1511" s="5"/>
      <c r="D1511" s="6"/>
      <c r="E1511" s="18"/>
      <c r="F1511" s="7" t="s">
        <v>578</v>
      </c>
      <c r="G1511" s="8"/>
      <c r="H1511" s="9"/>
      <c r="I1511" s="5"/>
      <c r="J1511" s="5"/>
      <c r="K1511" s="5"/>
      <c r="L1511" s="11"/>
      <c r="M1511" s="13"/>
      <c r="N1511" s="13"/>
      <c r="O1511" s="13"/>
      <c r="P1511" s="15"/>
      <c r="Q1511" s="11"/>
      <c r="R1511" s="11"/>
      <c r="S1511" s="11"/>
      <c r="T1511" s="20"/>
      <c r="U1511" s="5"/>
      <c r="V1511" s="10"/>
    </row>
    <row r="1512" spans="1:22" s="4" customFormat="1" x14ac:dyDescent="0.2">
      <c r="A1512" s="5"/>
      <c r="B1512" s="5"/>
      <c r="C1512" s="5"/>
      <c r="D1512" s="6"/>
      <c r="E1512" s="18"/>
      <c r="F1512" s="7" t="s">
        <v>578</v>
      </c>
      <c r="G1512" s="8"/>
      <c r="H1512" s="9"/>
      <c r="I1512" s="5"/>
      <c r="J1512" s="5"/>
      <c r="K1512" s="5"/>
      <c r="L1512" s="11"/>
      <c r="M1512" s="13"/>
      <c r="N1512" s="13"/>
      <c r="O1512" s="13"/>
      <c r="P1512" s="15"/>
      <c r="Q1512" s="11"/>
      <c r="R1512" s="11"/>
      <c r="S1512" s="11"/>
      <c r="T1512" s="20"/>
      <c r="U1512" s="5"/>
      <c r="V1512" s="10"/>
    </row>
    <row r="1513" spans="1:22" s="4" customFormat="1" x14ac:dyDescent="0.2">
      <c r="A1513" s="5"/>
      <c r="B1513" s="5"/>
      <c r="C1513" s="5"/>
      <c r="D1513" s="6"/>
      <c r="E1513" s="18"/>
      <c r="F1513" s="7" t="s">
        <v>578</v>
      </c>
      <c r="G1513" s="8"/>
      <c r="H1513" s="9"/>
      <c r="I1513" s="5"/>
      <c r="J1513" s="5"/>
      <c r="K1513" s="5"/>
      <c r="L1513" s="11"/>
      <c r="M1513" s="13"/>
      <c r="N1513" s="13"/>
      <c r="O1513" s="13"/>
      <c r="P1513" s="15"/>
      <c r="Q1513" s="11"/>
      <c r="R1513" s="11"/>
      <c r="S1513" s="11"/>
      <c r="T1513" s="20"/>
      <c r="U1513" s="5"/>
      <c r="V1513" s="10"/>
    </row>
    <row r="1514" spans="1:22" s="4" customFormat="1" x14ac:dyDescent="0.2">
      <c r="A1514" s="5"/>
      <c r="B1514" s="5"/>
      <c r="C1514" s="5"/>
      <c r="D1514" s="6"/>
      <c r="E1514" s="18"/>
      <c r="F1514" s="7" t="s">
        <v>578</v>
      </c>
      <c r="G1514" s="8"/>
      <c r="H1514" s="9"/>
      <c r="I1514" s="5"/>
      <c r="J1514" s="5"/>
      <c r="K1514" s="5"/>
      <c r="L1514" s="11"/>
      <c r="M1514" s="13"/>
      <c r="N1514" s="13"/>
      <c r="O1514" s="13"/>
      <c r="P1514" s="15"/>
      <c r="Q1514" s="11"/>
      <c r="R1514" s="11"/>
      <c r="S1514" s="11"/>
      <c r="T1514" s="20"/>
      <c r="U1514" s="5"/>
      <c r="V1514" s="10"/>
    </row>
    <row r="1515" spans="1:22" s="4" customFormat="1" x14ac:dyDescent="0.2">
      <c r="A1515" s="5"/>
      <c r="B1515" s="5"/>
      <c r="C1515" s="5"/>
      <c r="D1515" s="6"/>
      <c r="E1515" s="18"/>
      <c r="F1515" s="7" t="s">
        <v>578</v>
      </c>
      <c r="G1515" s="8"/>
      <c r="H1515" s="9"/>
      <c r="I1515" s="5"/>
      <c r="J1515" s="5"/>
      <c r="K1515" s="5"/>
      <c r="L1515" s="11"/>
      <c r="M1515" s="13"/>
      <c r="N1515" s="13"/>
      <c r="O1515" s="13"/>
      <c r="P1515" s="15"/>
      <c r="Q1515" s="11"/>
      <c r="R1515" s="11"/>
      <c r="S1515" s="11"/>
      <c r="T1515" s="20"/>
      <c r="U1515" s="5"/>
      <c r="V1515" s="10"/>
    </row>
    <row r="1516" spans="1:22" s="4" customFormat="1" x14ac:dyDescent="0.2">
      <c r="A1516" s="5"/>
      <c r="B1516" s="5"/>
      <c r="C1516" s="5"/>
      <c r="D1516" s="6"/>
      <c r="E1516" s="18"/>
      <c r="F1516" s="7" t="s">
        <v>578</v>
      </c>
      <c r="G1516" s="8"/>
      <c r="H1516" s="9"/>
      <c r="I1516" s="5"/>
      <c r="J1516" s="5"/>
      <c r="K1516" s="5"/>
      <c r="L1516" s="11"/>
      <c r="M1516" s="13"/>
      <c r="N1516" s="13"/>
      <c r="O1516" s="13"/>
      <c r="P1516" s="15"/>
      <c r="Q1516" s="11"/>
      <c r="R1516" s="11"/>
      <c r="S1516" s="11"/>
      <c r="T1516" s="20"/>
      <c r="U1516" s="5"/>
      <c r="V1516" s="10"/>
    </row>
    <row r="1517" spans="1:22" s="4" customFormat="1" x14ac:dyDescent="0.2">
      <c r="A1517" s="5"/>
      <c r="B1517" s="5"/>
      <c r="C1517" s="5"/>
      <c r="D1517" s="6"/>
      <c r="E1517" s="18"/>
      <c r="F1517" s="7" t="s">
        <v>578</v>
      </c>
      <c r="G1517" s="8"/>
      <c r="H1517" s="9"/>
      <c r="I1517" s="5"/>
      <c r="J1517" s="5"/>
      <c r="K1517" s="5"/>
      <c r="L1517" s="11"/>
      <c r="M1517" s="13"/>
      <c r="N1517" s="13"/>
      <c r="O1517" s="13"/>
      <c r="P1517" s="15"/>
      <c r="Q1517" s="11"/>
      <c r="R1517" s="11"/>
      <c r="S1517" s="11"/>
      <c r="T1517" s="20"/>
      <c r="U1517" s="5"/>
      <c r="V1517" s="10"/>
    </row>
    <row r="1518" spans="1:22" s="4" customFormat="1" x14ac:dyDescent="0.2">
      <c r="A1518" s="5"/>
      <c r="B1518" s="5"/>
      <c r="C1518" s="5"/>
      <c r="D1518" s="6"/>
      <c r="E1518" s="18"/>
      <c r="F1518" s="7" t="s">
        <v>578</v>
      </c>
      <c r="G1518" s="8"/>
      <c r="H1518" s="9"/>
      <c r="I1518" s="5"/>
      <c r="J1518" s="5"/>
      <c r="K1518" s="5"/>
      <c r="L1518" s="11"/>
      <c r="M1518" s="13"/>
      <c r="N1518" s="13"/>
      <c r="O1518" s="13"/>
      <c r="P1518" s="15"/>
      <c r="Q1518" s="11"/>
      <c r="R1518" s="11"/>
      <c r="S1518" s="11"/>
      <c r="T1518" s="20"/>
      <c r="U1518" s="5"/>
      <c r="V1518" s="10"/>
    </row>
    <row r="1519" spans="1:22" s="4" customFormat="1" x14ac:dyDescent="0.2">
      <c r="A1519" s="5"/>
      <c r="B1519" s="5"/>
      <c r="C1519" s="5"/>
      <c r="D1519" s="6"/>
      <c r="E1519" s="18"/>
      <c r="F1519" s="7" t="s">
        <v>578</v>
      </c>
      <c r="G1519" s="8"/>
      <c r="H1519" s="9"/>
      <c r="I1519" s="5"/>
      <c r="J1519" s="5"/>
      <c r="K1519" s="5"/>
      <c r="L1519" s="11"/>
      <c r="M1519" s="13"/>
      <c r="N1519" s="13"/>
      <c r="O1519" s="13"/>
      <c r="P1519" s="15"/>
      <c r="Q1519" s="11"/>
      <c r="R1519" s="11"/>
      <c r="S1519" s="11"/>
      <c r="T1519" s="20"/>
      <c r="U1519" s="5"/>
      <c r="V1519" s="10"/>
    </row>
    <row r="1520" spans="1:22" s="4" customFormat="1" x14ac:dyDescent="0.2">
      <c r="A1520" s="5"/>
      <c r="B1520" s="5"/>
      <c r="C1520" s="5"/>
      <c r="D1520" s="6"/>
      <c r="E1520" s="18"/>
      <c r="F1520" s="7" t="s">
        <v>578</v>
      </c>
      <c r="G1520" s="8"/>
      <c r="H1520" s="9"/>
      <c r="I1520" s="5"/>
      <c r="J1520" s="5"/>
      <c r="K1520" s="5"/>
      <c r="L1520" s="11"/>
      <c r="M1520" s="13"/>
      <c r="N1520" s="13"/>
      <c r="O1520" s="13"/>
      <c r="P1520" s="15"/>
      <c r="Q1520" s="11"/>
      <c r="R1520" s="11"/>
      <c r="S1520" s="11"/>
      <c r="T1520" s="20"/>
      <c r="U1520" s="5"/>
      <c r="V1520" s="10"/>
    </row>
    <row r="1521" spans="1:22" s="4" customFormat="1" x14ac:dyDescent="0.2">
      <c r="A1521" s="5"/>
      <c r="B1521" s="5"/>
      <c r="C1521" s="5"/>
      <c r="D1521" s="6"/>
      <c r="E1521" s="18"/>
      <c r="F1521" s="7" t="s">
        <v>578</v>
      </c>
      <c r="G1521" s="8"/>
      <c r="H1521" s="9"/>
      <c r="I1521" s="5"/>
      <c r="J1521" s="5"/>
      <c r="K1521" s="5"/>
      <c r="L1521" s="11"/>
      <c r="M1521" s="13"/>
      <c r="N1521" s="13"/>
      <c r="O1521" s="13"/>
      <c r="P1521" s="15"/>
      <c r="Q1521" s="11"/>
      <c r="R1521" s="11"/>
      <c r="S1521" s="11"/>
      <c r="T1521" s="20"/>
      <c r="U1521" s="5"/>
      <c r="V1521" s="10"/>
    </row>
    <row r="1522" spans="1:22" s="4" customFormat="1" x14ac:dyDescent="0.2">
      <c r="A1522" s="5"/>
      <c r="B1522" s="5"/>
      <c r="C1522" s="5"/>
      <c r="D1522" s="6"/>
      <c r="E1522" s="18"/>
      <c r="F1522" s="7" t="s">
        <v>578</v>
      </c>
      <c r="G1522" s="8"/>
      <c r="H1522" s="9"/>
      <c r="I1522" s="5"/>
      <c r="J1522" s="5"/>
      <c r="K1522" s="5"/>
      <c r="L1522" s="11"/>
      <c r="M1522" s="13"/>
      <c r="N1522" s="13"/>
      <c r="O1522" s="13"/>
      <c r="P1522" s="15"/>
      <c r="Q1522" s="11"/>
      <c r="R1522" s="11"/>
      <c r="S1522" s="11"/>
      <c r="T1522" s="20"/>
      <c r="U1522" s="5"/>
      <c r="V1522" s="10"/>
    </row>
    <row r="1523" spans="1:22" s="4" customFormat="1" x14ac:dyDescent="0.2">
      <c r="A1523" s="5"/>
      <c r="B1523" s="5"/>
      <c r="C1523" s="5"/>
      <c r="D1523" s="6"/>
      <c r="E1523" s="18"/>
      <c r="F1523" s="7" t="s">
        <v>578</v>
      </c>
      <c r="G1523" s="8"/>
      <c r="H1523" s="9"/>
      <c r="I1523" s="5"/>
      <c r="J1523" s="5"/>
      <c r="K1523" s="5"/>
      <c r="L1523" s="11"/>
      <c r="M1523" s="13"/>
      <c r="N1523" s="13"/>
      <c r="O1523" s="13"/>
      <c r="P1523" s="15"/>
      <c r="Q1523" s="11"/>
      <c r="R1523" s="11"/>
      <c r="S1523" s="11"/>
      <c r="T1523" s="20"/>
      <c r="U1523" s="5"/>
      <c r="V1523" s="10"/>
    </row>
    <row r="1524" spans="1:22" s="4" customFormat="1" x14ac:dyDescent="0.2">
      <c r="A1524" s="5"/>
      <c r="B1524" s="5"/>
      <c r="C1524" s="5"/>
      <c r="D1524" s="6"/>
      <c r="E1524" s="18"/>
      <c r="F1524" s="7" t="s">
        <v>578</v>
      </c>
      <c r="G1524" s="8"/>
      <c r="H1524" s="9"/>
      <c r="I1524" s="5"/>
      <c r="J1524" s="5"/>
      <c r="K1524" s="5"/>
      <c r="L1524" s="11"/>
      <c r="M1524" s="13"/>
      <c r="N1524" s="13"/>
      <c r="O1524" s="13"/>
      <c r="P1524" s="15"/>
      <c r="Q1524" s="11"/>
      <c r="R1524" s="11"/>
      <c r="S1524" s="11"/>
      <c r="T1524" s="20"/>
      <c r="U1524" s="5"/>
      <c r="V1524" s="10"/>
    </row>
    <row r="1525" spans="1:22" s="4" customFormat="1" x14ac:dyDescent="0.2">
      <c r="A1525" s="5"/>
      <c r="B1525" s="5"/>
      <c r="C1525" s="5"/>
      <c r="D1525" s="6"/>
      <c r="E1525" s="18"/>
      <c r="F1525" s="7" t="s">
        <v>578</v>
      </c>
      <c r="G1525" s="8"/>
      <c r="H1525" s="9"/>
      <c r="I1525" s="5"/>
      <c r="J1525" s="5"/>
      <c r="K1525" s="5"/>
      <c r="L1525" s="11"/>
      <c r="M1525" s="13"/>
      <c r="N1525" s="13"/>
      <c r="O1525" s="13"/>
      <c r="P1525" s="15"/>
      <c r="Q1525" s="11"/>
      <c r="R1525" s="11"/>
      <c r="S1525" s="11"/>
      <c r="T1525" s="20"/>
      <c r="U1525" s="5"/>
      <c r="V1525" s="10"/>
    </row>
    <row r="1526" spans="1:22" s="4" customFormat="1" x14ac:dyDescent="0.2">
      <c r="A1526" s="5"/>
      <c r="B1526" s="5"/>
      <c r="C1526" s="5"/>
      <c r="D1526" s="6"/>
      <c r="E1526" s="18"/>
      <c r="F1526" s="7" t="s">
        <v>578</v>
      </c>
      <c r="G1526" s="8"/>
      <c r="H1526" s="9"/>
      <c r="I1526" s="5"/>
      <c r="J1526" s="5"/>
      <c r="K1526" s="5"/>
      <c r="L1526" s="11"/>
      <c r="M1526" s="13"/>
      <c r="N1526" s="13"/>
      <c r="O1526" s="13"/>
      <c r="P1526" s="15"/>
      <c r="Q1526" s="11"/>
      <c r="R1526" s="11"/>
      <c r="S1526" s="11"/>
      <c r="T1526" s="20"/>
      <c r="U1526" s="5"/>
      <c r="V1526" s="10"/>
    </row>
    <row r="1527" spans="1:22" s="4" customFormat="1" x14ac:dyDescent="0.2">
      <c r="A1527" s="5"/>
      <c r="B1527" s="5"/>
      <c r="C1527" s="5"/>
      <c r="D1527" s="6"/>
      <c r="E1527" s="18"/>
      <c r="F1527" s="7" t="s">
        <v>578</v>
      </c>
      <c r="G1527" s="8"/>
      <c r="H1527" s="9"/>
      <c r="I1527" s="5"/>
      <c r="J1527" s="5"/>
      <c r="K1527" s="5"/>
      <c r="L1527" s="11"/>
      <c r="M1527" s="13"/>
      <c r="N1527" s="13"/>
      <c r="O1527" s="13"/>
      <c r="P1527" s="15"/>
      <c r="Q1527" s="11"/>
      <c r="R1527" s="11"/>
      <c r="S1527" s="11"/>
      <c r="T1527" s="20"/>
      <c r="U1527" s="5"/>
      <c r="V1527" s="10"/>
    </row>
    <row r="1528" spans="1:22" s="4" customFormat="1" x14ac:dyDescent="0.2">
      <c r="A1528" s="5"/>
      <c r="B1528" s="5"/>
      <c r="C1528" s="5"/>
      <c r="D1528" s="6"/>
      <c r="E1528" s="18"/>
      <c r="F1528" s="7" t="s">
        <v>578</v>
      </c>
      <c r="G1528" s="8"/>
      <c r="H1528" s="9"/>
      <c r="I1528" s="5"/>
      <c r="J1528" s="5"/>
      <c r="K1528" s="5"/>
      <c r="L1528" s="11"/>
      <c r="M1528" s="13"/>
      <c r="N1528" s="13"/>
      <c r="O1528" s="13"/>
      <c r="P1528" s="15"/>
      <c r="Q1528" s="11"/>
      <c r="R1528" s="11"/>
      <c r="S1528" s="11"/>
      <c r="T1528" s="20"/>
      <c r="U1528" s="5"/>
      <c r="V1528" s="10"/>
    </row>
    <row r="1529" spans="1:22" s="4" customFormat="1" x14ac:dyDescent="0.2">
      <c r="A1529" s="5"/>
      <c r="B1529" s="5"/>
      <c r="C1529" s="5"/>
      <c r="D1529" s="6"/>
      <c r="E1529" s="18"/>
      <c r="F1529" s="7" t="s">
        <v>578</v>
      </c>
      <c r="G1529" s="8"/>
      <c r="H1529" s="9"/>
      <c r="I1529" s="5"/>
      <c r="J1529" s="5"/>
      <c r="K1529" s="5"/>
      <c r="L1529" s="11"/>
      <c r="M1529" s="13"/>
      <c r="N1529" s="13"/>
      <c r="O1529" s="13"/>
      <c r="P1529" s="15"/>
      <c r="Q1529" s="11"/>
      <c r="R1529" s="11"/>
      <c r="S1529" s="11"/>
      <c r="T1529" s="20"/>
      <c r="U1529" s="5"/>
      <c r="V1529" s="10"/>
    </row>
    <row r="1530" spans="1:22" s="4" customFormat="1" x14ac:dyDescent="0.2">
      <c r="A1530" s="5"/>
      <c r="B1530" s="5"/>
      <c r="C1530" s="5"/>
      <c r="D1530" s="6"/>
      <c r="E1530" s="18"/>
      <c r="F1530" s="7" t="s">
        <v>578</v>
      </c>
      <c r="G1530" s="8"/>
      <c r="H1530" s="9"/>
      <c r="I1530" s="5"/>
      <c r="J1530" s="5"/>
      <c r="K1530" s="5"/>
      <c r="L1530" s="11"/>
      <c r="M1530" s="13"/>
      <c r="N1530" s="13"/>
      <c r="O1530" s="13"/>
      <c r="P1530" s="15"/>
      <c r="Q1530" s="11"/>
      <c r="R1530" s="11"/>
      <c r="S1530" s="11"/>
      <c r="T1530" s="20"/>
      <c r="U1530" s="5"/>
      <c r="V1530" s="10"/>
    </row>
    <row r="1531" spans="1:22" s="4" customFormat="1" x14ac:dyDescent="0.2">
      <c r="A1531" s="5"/>
      <c r="B1531" s="5"/>
      <c r="C1531" s="5"/>
      <c r="D1531" s="6"/>
      <c r="E1531" s="18"/>
      <c r="F1531" s="7" t="s">
        <v>578</v>
      </c>
      <c r="G1531" s="8"/>
      <c r="H1531" s="9"/>
      <c r="I1531" s="5"/>
      <c r="J1531" s="5"/>
      <c r="K1531" s="5"/>
      <c r="L1531" s="11"/>
      <c r="M1531" s="13"/>
      <c r="N1531" s="13"/>
      <c r="O1531" s="13"/>
      <c r="P1531" s="15"/>
      <c r="Q1531" s="11"/>
      <c r="R1531" s="11"/>
      <c r="S1531" s="11"/>
      <c r="T1531" s="20"/>
      <c r="U1531" s="5"/>
      <c r="V1531" s="10"/>
    </row>
    <row r="1532" spans="1:22" s="4" customFormat="1" x14ac:dyDescent="0.2">
      <c r="A1532" s="5"/>
      <c r="B1532" s="5"/>
      <c r="C1532" s="5"/>
      <c r="D1532" s="6"/>
      <c r="E1532" s="18"/>
      <c r="F1532" s="7" t="s">
        <v>578</v>
      </c>
      <c r="G1532" s="8"/>
      <c r="H1532" s="9"/>
      <c r="I1532" s="5"/>
      <c r="J1532" s="5"/>
      <c r="K1532" s="5"/>
      <c r="L1532" s="11"/>
      <c r="M1532" s="13"/>
      <c r="N1532" s="13"/>
      <c r="O1532" s="13"/>
      <c r="P1532" s="15"/>
      <c r="Q1532" s="11"/>
      <c r="R1532" s="11"/>
      <c r="S1532" s="11"/>
      <c r="T1532" s="20"/>
      <c r="U1532" s="5"/>
      <c r="V1532" s="10"/>
    </row>
    <row r="1533" spans="1:22" s="4" customFormat="1" x14ac:dyDescent="0.2">
      <c r="A1533" s="5"/>
      <c r="B1533" s="5"/>
      <c r="C1533" s="5"/>
      <c r="D1533" s="6"/>
      <c r="E1533" s="18"/>
      <c r="F1533" s="7" t="s">
        <v>578</v>
      </c>
      <c r="G1533" s="8"/>
      <c r="H1533" s="9"/>
      <c r="I1533" s="5"/>
      <c r="J1533" s="5"/>
      <c r="K1533" s="5"/>
      <c r="L1533" s="11"/>
      <c r="M1533" s="13"/>
      <c r="N1533" s="13"/>
      <c r="O1533" s="13"/>
      <c r="P1533" s="15"/>
      <c r="Q1533" s="11"/>
      <c r="R1533" s="11"/>
      <c r="S1533" s="11"/>
      <c r="T1533" s="20"/>
      <c r="U1533" s="5"/>
      <c r="V1533" s="10"/>
    </row>
    <row r="1534" spans="1:22" s="4" customFormat="1" x14ac:dyDescent="0.2">
      <c r="A1534" s="5"/>
      <c r="B1534" s="5"/>
      <c r="C1534" s="5"/>
      <c r="D1534" s="6"/>
      <c r="E1534" s="18"/>
      <c r="F1534" s="7" t="s">
        <v>578</v>
      </c>
      <c r="G1534" s="8"/>
      <c r="H1534" s="9"/>
      <c r="I1534" s="5"/>
      <c r="J1534" s="5"/>
      <c r="K1534" s="5"/>
      <c r="L1534" s="11"/>
      <c r="M1534" s="13"/>
      <c r="N1534" s="13"/>
      <c r="O1534" s="13"/>
      <c r="P1534" s="15"/>
      <c r="Q1534" s="11"/>
      <c r="R1534" s="11"/>
      <c r="S1534" s="11"/>
      <c r="T1534" s="20"/>
      <c r="U1534" s="5"/>
      <c r="V1534" s="10"/>
    </row>
    <row r="1535" spans="1:22" s="4" customFormat="1" x14ac:dyDescent="0.2">
      <c r="A1535" s="5"/>
      <c r="B1535" s="5"/>
      <c r="C1535" s="5"/>
      <c r="D1535" s="6"/>
      <c r="E1535" s="18"/>
      <c r="F1535" s="7" t="s">
        <v>578</v>
      </c>
      <c r="G1535" s="8"/>
      <c r="H1535" s="9"/>
      <c r="I1535" s="5"/>
      <c r="J1535" s="5"/>
      <c r="K1535" s="5"/>
      <c r="L1535" s="11"/>
      <c r="M1535" s="13"/>
      <c r="N1535" s="13"/>
      <c r="O1535" s="13"/>
      <c r="P1535" s="15"/>
      <c r="Q1535" s="11"/>
      <c r="R1535" s="11"/>
      <c r="S1535" s="11"/>
      <c r="T1535" s="20"/>
      <c r="U1535" s="5"/>
      <c r="V1535" s="10"/>
    </row>
    <row r="1536" spans="1:22" s="4" customFormat="1" x14ac:dyDescent="0.2">
      <c r="A1536" s="5"/>
      <c r="B1536" s="5"/>
      <c r="C1536" s="5"/>
      <c r="D1536" s="6"/>
      <c r="E1536" s="18"/>
      <c r="F1536" s="7" t="s">
        <v>578</v>
      </c>
      <c r="G1536" s="8"/>
      <c r="H1536" s="9"/>
      <c r="I1536" s="5"/>
      <c r="J1536" s="5"/>
      <c r="K1536" s="5"/>
      <c r="L1536" s="11"/>
      <c r="M1536" s="13"/>
      <c r="N1536" s="13"/>
      <c r="O1536" s="13"/>
      <c r="P1536" s="15"/>
      <c r="Q1536" s="11"/>
      <c r="R1536" s="11"/>
      <c r="S1536" s="11"/>
      <c r="T1536" s="20"/>
      <c r="U1536" s="5"/>
      <c r="V1536" s="10"/>
    </row>
    <row r="1537" spans="1:22" s="4" customFormat="1" x14ac:dyDescent="0.2">
      <c r="A1537" s="5"/>
      <c r="B1537" s="5"/>
      <c r="C1537" s="5"/>
      <c r="D1537" s="6"/>
      <c r="E1537" s="18"/>
      <c r="F1537" s="7" t="s">
        <v>578</v>
      </c>
      <c r="G1537" s="8"/>
      <c r="H1537" s="9"/>
      <c r="I1537" s="5"/>
      <c r="J1537" s="5"/>
      <c r="K1537" s="5"/>
      <c r="L1537" s="11"/>
      <c r="M1537" s="13"/>
      <c r="N1537" s="13"/>
      <c r="O1537" s="13"/>
      <c r="P1537" s="15"/>
      <c r="Q1537" s="11"/>
      <c r="R1537" s="11"/>
      <c r="S1537" s="11"/>
      <c r="T1537" s="20"/>
      <c r="U1537" s="5"/>
      <c r="V1537" s="10"/>
    </row>
    <row r="1538" spans="1:22" s="4" customFormat="1" x14ac:dyDescent="0.2">
      <c r="A1538" s="5"/>
      <c r="B1538" s="5"/>
      <c r="C1538" s="5"/>
      <c r="D1538" s="6"/>
      <c r="E1538" s="18"/>
      <c r="F1538" s="7" t="s">
        <v>578</v>
      </c>
      <c r="G1538" s="8"/>
      <c r="H1538" s="9"/>
      <c r="I1538" s="5"/>
      <c r="J1538" s="5"/>
      <c r="K1538" s="5"/>
      <c r="L1538" s="11"/>
      <c r="M1538" s="13"/>
      <c r="N1538" s="13"/>
      <c r="O1538" s="13"/>
      <c r="P1538" s="15"/>
      <c r="Q1538" s="11"/>
      <c r="R1538" s="11"/>
      <c r="S1538" s="11"/>
      <c r="T1538" s="20"/>
      <c r="U1538" s="5"/>
      <c r="V1538" s="10"/>
    </row>
    <row r="1539" spans="1:22" s="4" customFormat="1" x14ac:dyDescent="0.2">
      <c r="A1539" s="5"/>
      <c r="B1539" s="5"/>
      <c r="C1539" s="5"/>
      <c r="D1539" s="6"/>
      <c r="E1539" s="18"/>
      <c r="F1539" s="7" t="s">
        <v>578</v>
      </c>
      <c r="G1539" s="8"/>
      <c r="H1539" s="9"/>
      <c r="I1539" s="5"/>
      <c r="J1539" s="5"/>
      <c r="K1539" s="5"/>
      <c r="L1539" s="11"/>
      <c r="M1539" s="13"/>
      <c r="N1539" s="13"/>
      <c r="O1539" s="13"/>
      <c r="P1539" s="15"/>
      <c r="Q1539" s="11"/>
      <c r="R1539" s="11"/>
      <c r="S1539" s="11"/>
      <c r="T1539" s="20"/>
      <c r="U1539" s="5"/>
      <c r="V1539" s="10"/>
    </row>
    <row r="1540" spans="1:22" s="4" customFormat="1" x14ac:dyDescent="0.2">
      <c r="A1540" s="5"/>
      <c r="B1540" s="5"/>
      <c r="C1540" s="5"/>
      <c r="D1540" s="6"/>
      <c r="E1540" s="18"/>
      <c r="F1540" s="7" t="s">
        <v>578</v>
      </c>
      <c r="G1540" s="8"/>
      <c r="H1540" s="9"/>
      <c r="I1540" s="5"/>
      <c r="J1540" s="5"/>
      <c r="K1540" s="5"/>
      <c r="L1540" s="11"/>
      <c r="M1540" s="13"/>
      <c r="N1540" s="13"/>
      <c r="O1540" s="13"/>
      <c r="P1540" s="15"/>
      <c r="Q1540" s="11"/>
      <c r="R1540" s="11"/>
      <c r="S1540" s="11"/>
      <c r="T1540" s="20"/>
      <c r="U1540" s="5"/>
      <c r="V1540" s="10"/>
    </row>
    <row r="1541" spans="1:22" s="4" customFormat="1" x14ac:dyDescent="0.2">
      <c r="A1541" s="5"/>
      <c r="B1541" s="5"/>
      <c r="C1541" s="5"/>
      <c r="D1541" s="6"/>
      <c r="E1541" s="18"/>
      <c r="F1541" s="7" t="s">
        <v>578</v>
      </c>
      <c r="G1541" s="8"/>
      <c r="H1541" s="9"/>
      <c r="I1541" s="5"/>
      <c r="J1541" s="5"/>
      <c r="K1541" s="5"/>
      <c r="L1541" s="11"/>
      <c r="M1541" s="13"/>
      <c r="N1541" s="13"/>
      <c r="O1541" s="13"/>
      <c r="P1541" s="15"/>
      <c r="Q1541" s="11"/>
      <c r="R1541" s="11"/>
      <c r="S1541" s="11"/>
      <c r="T1541" s="20"/>
      <c r="U1541" s="5"/>
      <c r="V1541" s="10"/>
    </row>
    <row r="1542" spans="1:22" s="4" customFormat="1" x14ac:dyDescent="0.2">
      <c r="A1542" s="5"/>
      <c r="B1542" s="5"/>
      <c r="C1542" s="5"/>
      <c r="D1542" s="6"/>
      <c r="E1542" s="18"/>
      <c r="F1542" s="7" t="s">
        <v>578</v>
      </c>
      <c r="G1542" s="8"/>
      <c r="H1542" s="9"/>
      <c r="I1542" s="5"/>
      <c r="J1542" s="5"/>
      <c r="K1542" s="5"/>
      <c r="L1542" s="11"/>
      <c r="M1542" s="13"/>
      <c r="N1542" s="13"/>
      <c r="O1542" s="13"/>
      <c r="P1542" s="15"/>
      <c r="Q1542" s="11"/>
      <c r="R1542" s="11"/>
      <c r="S1542" s="11"/>
      <c r="T1542" s="20"/>
      <c r="U1542" s="5"/>
      <c r="V1542" s="10"/>
    </row>
    <row r="1543" spans="1:22" s="4" customFormat="1" x14ac:dyDescent="0.2">
      <c r="A1543" s="5"/>
      <c r="B1543" s="5"/>
      <c r="C1543" s="5"/>
      <c r="D1543" s="6"/>
      <c r="E1543" s="18"/>
      <c r="F1543" s="7" t="s">
        <v>578</v>
      </c>
      <c r="G1543" s="8"/>
      <c r="H1543" s="9"/>
      <c r="I1543" s="5"/>
      <c r="J1543" s="5"/>
      <c r="K1543" s="5"/>
      <c r="L1543" s="11"/>
      <c r="M1543" s="13"/>
      <c r="N1543" s="13"/>
      <c r="O1543" s="13"/>
      <c r="P1543" s="15"/>
      <c r="Q1543" s="11"/>
      <c r="R1543" s="11"/>
      <c r="S1543" s="11"/>
      <c r="T1543" s="20"/>
      <c r="U1543" s="5"/>
      <c r="V1543" s="10"/>
    </row>
    <row r="1544" spans="1:22" s="4" customFormat="1" x14ac:dyDescent="0.2">
      <c r="A1544" s="5"/>
      <c r="B1544" s="5"/>
      <c r="C1544" s="5"/>
      <c r="D1544" s="6"/>
      <c r="E1544" s="18"/>
      <c r="F1544" s="7" t="s">
        <v>578</v>
      </c>
      <c r="G1544" s="8"/>
      <c r="H1544" s="9"/>
      <c r="I1544" s="5"/>
      <c r="J1544" s="5"/>
      <c r="K1544" s="5"/>
      <c r="L1544" s="11"/>
      <c r="M1544" s="13"/>
      <c r="N1544" s="13"/>
      <c r="O1544" s="13"/>
      <c r="P1544" s="15"/>
      <c r="Q1544" s="11"/>
      <c r="R1544" s="11"/>
      <c r="S1544" s="11"/>
      <c r="T1544" s="20"/>
      <c r="U1544" s="5"/>
      <c r="V1544" s="10"/>
    </row>
    <row r="1545" spans="1:22" s="4" customFormat="1" x14ac:dyDescent="0.2">
      <c r="A1545" s="5"/>
      <c r="B1545" s="5"/>
      <c r="C1545" s="5"/>
      <c r="D1545" s="6"/>
      <c r="E1545" s="18"/>
      <c r="F1545" s="7" t="s">
        <v>578</v>
      </c>
      <c r="G1545" s="8"/>
      <c r="H1545" s="9"/>
      <c r="I1545" s="5"/>
      <c r="J1545" s="5"/>
      <c r="K1545" s="5"/>
      <c r="L1545" s="11"/>
      <c r="M1545" s="13"/>
      <c r="N1545" s="13"/>
      <c r="O1545" s="13"/>
      <c r="P1545" s="15"/>
      <c r="Q1545" s="11"/>
      <c r="R1545" s="11"/>
      <c r="S1545" s="11"/>
      <c r="T1545" s="20"/>
      <c r="U1545" s="5"/>
      <c r="V1545" s="10"/>
    </row>
    <row r="1546" spans="1:22" s="4" customFormat="1" x14ac:dyDescent="0.2">
      <c r="A1546" s="5"/>
      <c r="B1546" s="5"/>
      <c r="C1546" s="5"/>
      <c r="D1546" s="6"/>
      <c r="E1546" s="18"/>
      <c r="F1546" s="7" t="s">
        <v>578</v>
      </c>
      <c r="G1546" s="8"/>
      <c r="H1546" s="9"/>
      <c r="I1546" s="5"/>
      <c r="J1546" s="5"/>
      <c r="K1546" s="5"/>
      <c r="L1546" s="11"/>
      <c r="M1546" s="13"/>
      <c r="N1546" s="13"/>
      <c r="O1546" s="13"/>
      <c r="P1546" s="15"/>
      <c r="Q1546" s="11"/>
      <c r="R1546" s="11"/>
      <c r="S1546" s="11"/>
      <c r="T1546" s="20"/>
      <c r="U1546" s="5"/>
      <c r="V1546" s="10"/>
    </row>
    <row r="1547" spans="1:22" s="4" customFormat="1" x14ac:dyDescent="0.2">
      <c r="A1547" s="5"/>
      <c r="B1547" s="5"/>
      <c r="C1547" s="5"/>
      <c r="D1547" s="6"/>
      <c r="E1547" s="18"/>
      <c r="F1547" s="7" t="s">
        <v>578</v>
      </c>
      <c r="G1547" s="8"/>
      <c r="H1547" s="9"/>
      <c r="I1547" s="5"/>
      <c r="J1547" s="5"/>
      <c r="K1547" s="5"/>
      <c r="L1547" s="11"/>
      <c r="M1547" s="13"/>
      <c r="N1547" s="13"/>
      <c r="O1547" s="13"/>
      <c r="P1547" s="15"/>
      <c r="Q1547" s="11"/>
      <c r="R1547" s="11"/>
      <c r="S1547" s="11"/>
      <c r="T1547" s="20"/>
      <c r="U1547" s="5"/>
      <c r="V1547" s="10"/>
    </row>
    <row r="1548" spans="1:22" s="4" customFormat="1" x14ac:dyDescent="0.2">
      <c r="A1548" s="5"/>
      <c r="B1548" s="5"/>
      <c r="C1548" s="5"/>
      <c r="D1548" s="6"/>
      <c r="E1548" s="18"/>
      <c r="F1548" s="7" t="s">
        <v>578</v>
      </c>
      <c r="G1548" s="8"/>
      <c r="H1548" s="9"/>
      <c r="I1548" s="5"/>
      <c r="J1548" s="5"/>
      <c r="K1548" s="5"/>
      <c r="L1548" s="11"/>
      <c r="M1548" s="13"/>
      <c r="N1548" s="13"/>
      <c r="O1548" s="13"/>
      <c r="P1548" s="15"/>
      <c r="Q1548" s="11"/>
      <c r="R1548" s="11"/>
      <c r="S1548" s="11"/>
      <c r="T1548" s="20"/>
      <c r="U1548" s="5"/>
      <c r="V1548" s="10"/>
    </row>
    <row r="1549" spans="1:22" s="4" customFormat="1" x14ac:dyDescent="0.2">
      <c r="A1549" s="5"/>
      <c r="B1549" s="5"/>
      <c r="C1549" s="5"/>
      <c r="D1549" s="6"/>
      <c r="E1549" s="18"/>
      <c r="F1549" s="7" t="s">
        <v>578</v>
      </c>
      <c r="G1549" s="8"/>
      <c r="H1549" s="9"/>
      <c r="I1549" s="5"/>
      <c r="J1549" s="5"/>
      <c r="K1549" s="5"/>
      <c r="L1549" s="11"/>
      <c r="M1549" s="13"/>
      <c r="N1549" s="13"/>
      <c r="O1549" s="13"/>
      <c r="P1549" s="15"/>
      <c r="Q1549" s="11"/>
      <c r="R1549" s="11"/>
      <c r="S1549" s="11"/>
      <c r="T1549" s="20"/>
      <c r="U1549" s="5"/>
      <c r="V1549" s="10"/>
    </row>
    <row r="1550" spans="1:22" s="4" customFormat="1" x14ac:dyDescent="0.2">
      <c r="A1550" s="5"/>
      <c r="B1550" s="5"/>
      <c r="C1550" s="5"/>
      <c r="D1550" s="6"/>
      <c r="E1550" s="18"/>
      <c r="F1550" s="7" t="s">
        <v>578</v>
      </c>
      <c r="G1550" s="8"/>
      <c r="H1550" s="9"/>
      <c r="I1550" s="5"/>
      <c r="J1550" s="5"/>
      <c r="K1550" s="5"/>
      <c r="L1550" s="11"/>
      <c r="M1550" s="13"/>
      <c r="N1550" s="13"/>
      <c r="O1550" s="13"/>
      <c r="P1550" s="15"/>
      <c r="Q1550" s="11"/>
      <c r="R1550" s="11"/>
      <c r="S1550" s="11"/>
      <c r="T1550" s="20"/>
      <c r="U1550" s="5"/>
      <c r="V1550" s="10"/>
    </row>
    <row r="1551" spans="1:22" s="4" customFormat="1" x14ac:dyDescent="0.2">
      <c r="A1551" s="5"/>
      <c r="B1551" s="5"/>
      <c r="C1551" s="5"/>
      <c r="D1551" s="6"/>
      <c r="E1551" s="18"/>
      <c r="F1551" s="7" t="s">
        <v>578</v>
      </c>
      <c r="G1551" s="8"/>
      <c r="H1551" s="9"/>
      <c r="I1551" s="5"/>
      <c r="J1551" s="5"/>
      <c r="K1551" s="5"/>
      <c r="L1551" s="11"/>
      <c r="M1551" s="13"/>
      <c r="N1551" s="13"/>
      <c r="O1551" s="13"/>
      <c r="P1551" s="15"/>
      <c r="Q1551" s="11"/>
      <c r="R1551" s="11"/>
      <c r="S1551" s="11"/>
      <c r="T1551" s="20"/>
      <c r="U1551" s="5"/>
      <c r="V1551" s="10"/>
    </row>
    <row r="1552" spans="1:22" s="4" customFormat="1" x14ac:dyDescent="0.2">
      <c r="A1552" s="5"/>
      <c r="B1552" s="5"/>
      <c r="C1552" s="5"/>
      <c r="D1552" s="6"/>
      <c r="E1552" s="18"/>
      <c r="F1552" s="7" t="s">
        <v>578</v>
      </c>
      <c r="G1552" s="8"/>
      <c r="H1552" s="9"/>
      <c r="I1552" s="5"/>
      <c r="J1552" s="5"/>
      <c r="K1552" s="5"/>
      <c r="L1552" s="11"/>
      <c r="M1552" s="13"/>
      <c r="N1552" s="13"/>
      <c r="O1552" s="13"/>
      <c r="P1552" s="15"/>
      <c r="Q1552" s="11"/>
      <c r="R1552" s="11"/>
      <c r="S1552" s="11"/>
      <c r="T1552" s="20"/>
      <c r="U1552" s="5"/>
      <c r="V1552" s="10"/>
    </row>
    <row r="1553" spans="1:22" s="4" customFormat="1" x14ac:dyDescent="0.2">
      <c r="A1553" s="5"/>
      <c r="B1553" s="5"/>
      <c r="C1553" s="5"/>
      <c r="D1553" s="6"/>
      <c r="E1553" s="18"/>
      <c r="F1553" s="7" t="s">
        <v>578</v>
      </c>
      <c r="G1553" s="8"/>
      <c r="H1553" s="9"/>
      <c r="I1553" s="5"/>
      <c r="J1553" s="5"/>
      <c r="K1553" s="5"/>
      <c r="L1553" s="11"/>
      <c r="M1553" s="13"/>
      <c r="N1553" s="13"/>
      <c r="O1553" s="13"/>
      <c r="P1553" s="15"/>
      <c r="Q1553" s="11"/>
      <c r="R1553" s="11"/>
      <c r="S1553" s="11"/>
      <c r="T1553" s="20"/>
      <c r="U1553" s="5"/>
      <c r="V1553" s="10"/>
    </row>
    <row r="1554" spans="1:22" s="4" customFormat="1" x14ac:dyDescent="0.2">
      <c r="A1554" s="5"/>
      <c r="B1554" s="5"/>
      <c r="C1554" s="5"/>
      <c r="D1554" s="6"/>
      <c r="E1554" s="18"/>
      <c r="F1554" s="7" t="s">
        <v>578</v>
      </c>
      <c r="G1554" s="8"/>
      <c r="H1554" s="9"/>
      <c r="I1554" s="5"/>
      <c r="J1554" s="5"/>
      <c r="K1554" s="5"/>
      <c r="L1554" s="11"/>
      <c r="M1554" s="13"/>
      <c r="N1554" s="13"/>
      <c r="O1554" s="13"/>
      <c r="P1554" s="15"/>
      <c r="Q1554" s="11"/>
      <c r="R1554" s="11"/>
      <c r="S1554" s="11"/>
      <c r="T1554" s="20"/>
      <c r="U1554" s="5"/>
      <c r="V1554" s="10"/>
    </row>
    <row r="1555" spans="1:22" s="4" customFormat="1" x14ac:dyDescent="0.2">
      <c r="A1555" s="5"/>
      <c r="B1555" s="5"/>
      <c r="C1555" s="5"/>
      <c r="D1555" s="6"/>
      <c r="E1555" s="18"/>
      <c r="F1555" s="7" t="s">
        <v>578</v>
      </c>
      <c r="G1555" s="8"/>
      <c r="H1555" s="9"/>
      <c r="I1555" s="5"/>
      <c r="J1555" s="5"/>
      <c r="K1555" s="5"/>
      <c r="L1555" s="11"/>
      <c r="M1555" s="13"/>
      <c r="N1555" s="13"/>
      <c r="O1555" s="13"/>
      <c r="P1555" s="15"/>
      <c r="Q1555" s="11"/>
      <c r="R1555" s="11"/>
      <c r="S1555" s="11"/>
      <c r="T1555" s="20"/>
      <c r="U1555" s="5"/>
      <c r="V1555" s="10"/>
    </row>
    <row r="1556" spans="1:22" s="4" customFormat="1" x14ac:dyDescent="0.2">
      <c r="A1556" s="5"/>
      <c r="B1556" s="5"/>
      <c r="C1556" s="5"/>
      <c r="D1556" s="6"/>
      <c r="E1556" s="18"/>
      <c r="F1556" s="7" t="s">
        <v>578</v>
      </c>
      <c r="G1556" s="8"/>
      <c r="H1556" s="9"/>
      <c r="I1556" s="5"/>
      <c r="J1556" s="5"/>
      <c r="K1556" s="5"/>
      <c r="L1556" s="11"/>
      <c r="M1556" s="13"/>
      <c r="N1556" s="13"/>
      <c r="O1556" s="13"/>
      <c r="P1556" s="15"/>
      <c r="Q1556" s="11"/>
      <c r="R1556" s="11"/>
      <c r="S1556" s="11"/>
      <c r="T1556" s="20"/>
      <c r="U1556" s="5"/>
      <c r="V1556" s="10"/>
    </row>
    <row r="1557" spans="1:22" s="4" customFormat="1" x14ac:dyDescent="0.2">
      <c r="A1557" s="5"/>
      <c r="B1557" s="5"/>
      <c r="C1557" s="5"/>
      <c r="D1557" s="6"/>
      <c r="E1557" s="18"/>
      <c r="F1557" s="7" t="s">
        <v>578</v>
      </c>
      <c r="G1557" s="8"/>
      <c r="H1557" s="9"/>
      <c r="I1557" s="5"/>
      <c r="J1557" s="5"/>
      <c r="K1557" s="5"/>
      <c r="L1557" s="11"/>
      <c r="M1557" s="13"/>
      <c r="N1557" s="13"/>
      <c r="O1557" s="13"/>
      <c r="P1557" s="15"/>
      <c r="Q1557" s="11"/>
      <c r="R1557" s="11"/>
      <c r="S1557" s="11"/>
      <c r="T1557" s="20"/>
      <c r="U1557" s="5"/>
      <c r="V1557" s="10"/>
    </row>
    <row r="1558" spans="1:22" s="4" customFormat="1" x14ac:dyDescent="0.2">
      <c r="A1558" s="5"/>
      <c r="B1558" s="5"/>
      <c r="C1558" s="5"/>
      <c r="D1558" s="6"/>
      <c r="E1558" s="18"/>
      <c r="F1558" s="7" t="s">
        <v>578</v>
      </c>
      <c r="G1558" s="8"/>
      <c r="H1558" s="9"/>
      <c r="I1558" s="5"/>
      <c r="J1558" s="5"/>
      <c r="K1558" s="5"/>
      <c r="L1558" s="11"/>
      <c r="M1558" s="13"/>
      <c r="N1558" s="13"/>
      <c r="O1558" s="13"/>
      <c r="P1558" s="15"/>
      <c r="Q1558" s="11"/>
      <c r="R1558" s="11"/>
      <c r="S1558" s="11"/>
      <c r="T1558" s="20"/>
      <c r="U1558" s="5"/>
      <c r="V1558" s="10"/>
    </row>
    <row r="1559" spans="1:22" s="4" customFormat="1" x14ac:dyDescent="0.2">
      <c r="A1559" s="5"/>
      <c r="B1559" s="5"/>
      <c r="C1559" s="5"/>
      <c r="D1559" s="6"/>
      <c r="E1559" s="18"/>
      <c r="F1559" s="7" t="s">
        <v>578</v>
      </c>
      <c r="G1559" s="8"/>
      <c r="H1559" s="9"/>
      <c r="I1559" s="5"/>
      <c r="J1559" s="5"/>
      <c r="K1559" s="5"/>
      <c r="L1559" s="11"/>
      <c r="M1559" s="13"/>
      <c r="N1559" s="13"/>
      <c r="O1559" s="13"/>
      <c r="P1559" s="15"/>
      <c r="Q1559" s="11"/>
      <c r="R1559" s="11"/>
      <c r="S1559" s="11"/>
      <c r="T1559" s="20"/>
      <c r="U1559" s="5"/>
      <c r="V1559" s="10"/>
    </row>
    <row r="1560" spans="1:22" s="4" customFormat="1" x14ac:dyDescent="0.2">
      <c r="A1560" s="5"/>
      <c r="B1560" s="5"/>
      <c r="C1560" s="5"/>
      <c r="D1560" s="6"/>
      <c r="E1560" s="18"/>
      <c r="F1560" s="7" t="s">
        <v>578</v>
      </c>
      <c r="G1560" s="8"/>
      <c r="H1560" s="9"/>
      <c r="I1560" s="5"/>
      <c r="J1560" s="5"/>
      <c r="K1560" s="5"/>
      <c r="L1560" s="11"/>
      <c r="M1560" s="13"/>
      <c r="N1560" s="13"/>
      <c r="O1560" s="13"/>
      <c r="P1560" s="15"/>
      <c r="Q1560" s="11"/>
      <c r="R1560" s="11"/>
      <c r="S1560" s="11"/>
      <c r="T1560" s="20"/>
      <c r="U1560" s="5"/>
      <c r="V1560" s="10"/>
    </row>
    <row r="1561" spans="1:22" s="4" customFormat="1" x14ac:dyDescent="0.2">
      <c r="A1561" s="5"/>
      <c r="B1561" s="5"/>
      <c r="C1561" s="5"/>
      <c r="D1561" s="6"/>
      <c r="E1561" s="18"/>
      <c r="F1561" s="7" t="s">
        <v>578</v>
      </c>
      <c r="G1561" s="8"/>
      <c r="H1561" s="9"/>
      <c r="I1561" s="5"/>
      <c r="J1561" s="5"/>
      <c r="K1561" s="5"/>
      <c r="L1561" s="11"/>
      <c r="M1561" s="13"/>
      <c r="N1561" s="13"/>
      <c r="O1561" s="13"/>
      <c r="P1561" s="15"/>
      <c r="Q1561" s="11"/>
      <c r="R1561" s="11"/>
      <c r="S1561" s="11"/>
      <c r="T1561" s="20"/>
      <c r="U1561" s="5"/>
      <c r="V1561" s="10"/>
    </row>
    <row r="1562" spans="1:22" s="4" customFormat="1" x14ac:dyDescent="0.2">
      <c r="A1562" s="5"/>
      <c r="B1562" s="5"/>
      <c r="C1562" s="5"/>
      <c r="D1562" s="6"/>
      <c r="E1562" s="18"/>
      <c r="F1562" s="7" t="s">
        <v>578</v>
      </c>
      <c r="G1562" s="8"/>
      <c r="H1562" s="9"/>
      <c r="I1562" s="5"/>
      <c r="J1562" s="5"/>
      <c r="K1562" s="5"/>
      <c r="L1562" s="11"/>
      <c r="M1562" s="13"/>
      <c r="N1562" s="13"/>
      <c r="O1562" s="13"/>
      <c r="P1562" s="15"/>
      <c r="Q1562" s="11"/>
      <c r="R1562" s="11"/>
      <c r="S1562" s="11"/>
      <c r="T1562" s="20"/>
      <c r="U1562" s="5"/>
      <c r="V1562" s="10"/>
    </row>
    <row r="1563" spans="1:22" s="4" customFormat="1" x14ac:dyDescent="0.2">
      <c r="A1563" s="5"/>
      <c r="B1563" s="5"/>
      <c r="C1563" s="5"/>
      <c r="D1563" s="6"/>
      <c r="E1563" s="18"/>
      <c r="F1563" s="7" t="s">
        <v>578</v>
      </c>
      <c r="G1563" s="8"/>
      <c r="H1563" s="9"/>
      <c r="I1563" s="5"/>
      <c r="J1563" s="5"/>
      <c r="K1563" s="5"/>
      <c r="L1563" s="11"/>
      <c r="M1563" s="13"/>
      <c r="N1563" s="13"/>
      <c r="O1563" s="13"/>
      <c r="P1563" s="15"/>
      <c r="Q1563" s="11"/>
      <c r="R1563" s="11"/>
      <c r="S1563" s="11"/>
      <c r="T1563" s="20"/>
      <c r="U1563" s="5"/>
      <c r="V1563" s="10"/>
    </row>
    <row r="1564" spans="1:22" s="4" customFormat="1" x14ac:dyDescent="0.2">
      <c r="A1564" s="5"/>
      <c r="B1564" s="5"/>
      <c r="C1564" s="5"/>
      <c r="D1564" s="6"/>
      <c r="E1564" s="18"/>
      <c r="F1564" s="7" t="s">
        <v>578</v>
      </c>
      <c r="G1564" s="8"/>
      <c r="H1564" s="9"/>
      <c r="I1564" s="5"/>
      <c r="J1564" s="5"/>
      <c r="K1564" s="5"/>
      <c r="L1564" s="11"/>
      <c r="M1564" s="13"/>
      <c r="N1564" s="13"/>
      <c r="O1564" s="13"/>
      <c r="P1564" s="15"/>
      <c r="Q1564" s="11"/>
      <c r="R1564" s="11"/>
      <c r="S1564" s="11"/>
      <c r="T1564" s="20"/>
      <c r="U1564" s="5"/>
      <c r="V1564" s="10"/>
    </row>
    <row r="1565" spans="1:22" s="4" customFormat="1" x14ac:dyDescent="0.2">
      <c r="A1565" s="5"/>
      <c r="B1565" s="5"/>
      <c r="C1565" s="5"/>
      <c r="D1565" s="6"/>
      <c r="E1565" s="18"/>
      <c r="F1565" s="7" t="s">
        <v>578</v>
      </c>
      <c r="G1565" s="8"/>
      <c r="H1565" s="9"/>
      <c r="I1565" s="5"/>
      <c r="J1565" s="5"/>
      <c r="K1565" s="5"/>
      <c r="L1565" s="11"/>
      <c r="M1565" s="13"/>
      <c r="N1565" s="13"/>
      <c r="O1565" s="13"/>
      <c r="P1565" s="15"/>
      <c r="Q1565" s="11"/>
      <c r="R1565" s="11"/>
      <c r="S1565" s="11"/>
      <c r="T1565" s="20"/>
      <c r="U1565" s="5"/>
      <c r="V1565" s="10"/>
    </row>
    <row r="1566" spans="1:22" s="4" customFormat="1" x14ac:dyDescent="0.2">
      <c r="A1566" s="5"/>
      <c r="B1566" s="5"/>
      <c r="C1566" s="5"/>
      <c r="D1566" s="6"/>
      <c r="E1566" s="18"/>
      <c r="F1566" s="7" t="s">
        <v>578</v>
      </c>
      <c r="G1566" s="8"/>
      <c r="H1566" s="9"/>
      <c r="I1566" s="5"/>
      <c r="J1566" s="5"/>
      <c r="K1566" s="5"/>
      <c r="L1566" s="11"/>
      <c r="M1566" s="13"/>
      <c r="N1566" s="13"/>
      <c r="O1566" s="13"/>
      <c r="P1566" s="15"/>
      <c r="Q1566" s="11"/>
      <c r="R1566" s="11"/>
      <c r="S1566" s="11"/>
      <c r="T1566" s="20"/>
      <c r="U1566" s="5"/>
      <c r="V1566" s="10"/>
    </row>
    <row r="1567" spans="1:22" s="4" customFormat="1" x14ac:dyDescent="0.2">
      <c r="A1567" s="5"/>
      <c r="B1567" s="5"/>
      <c r="C1567" s="5"/>
      <c r="D1567" s="6"/>
      <c r="E1567" s="18"/>
      <c r="F1567" s="7" t="s">
        <v>578</v>
      </c>
      <c r="G1567" s="8"/>
      <c r="H1567" s="9"/>
      <c r="I1567" s="5"/>
      <c r="J1567" s="5"/>
      <c r="K1567" s="5"/>
      <c r="L1567" s="11"/>
      <c r="M1567" s="13"/>
      <c r="N1567" s="13"/>
      <c r="O1567" s="13"/>
      <c r="P1567" s="15"/>
      <c r="Q1567" s="11"/>
      <c r="R1567" s="11"/>
      <c r="S1567" s="11"/>
      <c r="T1567" s="20"/>
      <c r="U1567" s="5"/>
      <c r="V1567" s="10"/>
    </row>
    <row r="1568" spans="1:22" s="4" customFormat="1" x14ac:dyDescent="0.2">
      <c r="A1568" s="5"/>
      <c r="B1568" s="5"/>
      <c r="C1568" s="5"/>
      <c r="D1568" s="6"/>
      <c r="E1568" s="18"/>
      <c r="F1568" s="7" t="s">
        <v>578</v>
      </c>
      <c r="G1568" s="8"/>
      <c r="H1568" s="9"/>
      <c r="I1568" s="5"/>
      <c r="J1568" s="5"/>
      <c r="K1568" s="5"/>
      <c r="L1568" s="11"/>
      <c r="M1568" s="13"/>
      <c r="N1568" s="13"/>
      <c r="O1568" s="13"/>
      <c r="P1568" s="15"/>
      <c r="Q1568" s="11"/>
      <c r="R1568" s="11"/>
      <c r="S1568" s="11"/>
      <c r="T1568" s="20"/>
      <c r="U1568" s="5"/>
      <c r="V1568" s="10"/>
    </row>
    <row r="1569" spans="1:22" s="4" customFormat="1" x14ac:dyDescent="0.2">
      <c r="A1569" s="5"/>
      <c r="B1569" s="5"/>
      <c r="C1569" s="5"/>
      <c r="D1569" s="6"/>
      <c r="E1569" s="18"/>
      <c r="F1569" s="7" t="s">
        <v>578</v>
      </c>
      <c r="G1569" s="8"/>
      <c r="H1569" s="9"/>
      <c r="I1569" s="5"/>
      <c r="J1569" s="5"/>
      <c r="K1569" s="5"/>
      <c r="L1569" s="11"/>
      <c r="M1569" s="13"/>
      <c r="N1569" s="13"/>
      <c r="O1569" s="13"/>
      <c r="P1569" s="15"/>
      <c r="Q1569" s="11"/>
      <c r="R1569" s="11"/>
      <c r="S1569" s="11"/>
      <c r="T1569" s="20"/>
      <c r="U1569" s="5"/>
      <c r="V1569" s="10"/>
    </row>
    <row r="1570" spans="1:22" s="4" customFormat="1" x14ac:dyDescent="0.2">
      <c r="A1570" s="5"/>
      <c r="B1570" s="5"/>
      <c r="C1570" s="5"/>
      <c r="D1570" s="6"/>
      <c r="E1570" s="18"/>
      <c r="F1570" s="7" t="s">
        <v>578</v>
      </c>
      <c r="G1570" s="8"/>
      <c r="H1570" s="9"/>
      <c r="I1570" s="5"/>
      <c r="J1570" s="5"/>
      <c r="K1570" s="5"/>
      <c r="L1570" s="11"/>
      <c r="M1570" s="13"/>
      <c r="N1570" s="13"/>
      <c r="O1570" s="13"/>
      <c r="P1570" s="15"/>
      <c r="Q1570" s="11"/>
      <c r="R1570" s="11"/>
      <c r="S1570" s="11"/>
      <c r="T1570" s="20"/>
      <c r="U1570" s="5"/>
      <c r="V1570" s="10"/>
    </row>
    <row r="1571" spans="1:22" s="4" customFormat="1" x14ac:dyDescent="0.2">
      <c r="A1571" s="5"/>
      <c r="B1571" s="5"/>
      <c r="C1571" s="5"/>
      <c r="D1571" s="6"/>
      <c r="E1571" s="18"/>
      <c r="F1571" s="7" t="s">
        <v>578</v>
      </c>
      <c r="G1571" s="8"/>
      <c r="H1571" s="9"/>
      <c r="I1571" s="5"/>
      <c r="J1571" s="5"/>
      <c r="K1571" s="5"/>
      <c r="L1571" s="11"/>
      <c r="M1571" s="13"/>
      <c r="N1571" s="13"/>
      <c r="O1571" s="13"/>
      <c r="P1571" s="15"/>
      <c r="Q1571" s="11"/>
      <c r="R1571" s="11"/>
      <c r="S1571" s="11"/>
      <c r="T1571" s="20"/>
      <c r="U1571" s="5"/>
      <c r="V1571" s="10"/>
    </row>
    <row r="1572" spans="1:22" s="4" customFormat="1" x14ac:dyDescent="0.2">
      <c r="A1572" s="5"/>
      <c r="B1572" s="5"/>
      <c r="C1572" s="5"/>
      <c r="D1572" s="6"/>
      <c r="E1572" s="18"/>
      <c r="F1572" s="7" t="s">
        <v>578</v>
      </c>
      <c r="G1572" s="8"/>
      <c r="H1572" s="9"/>
      <c r="I1572" s="5"/>
      <c r="J1572" s="5"/>
      <c r="K1572" s="5"/>
      <c r="L1572" s="11"/>
      <c r="M1572" s="13"/>
      <c r="N1572" s="13"/>
      <c r="O1572" s="13"/>
      <c r="P1572" s="15"/>
      <c r="Q1572" s="11"/>
      <c r="R1572" s="11"/>
      <c r="S1572" s="11"/>
      <c r="T1572" s="20"/>
      <c r="U1572" s="5"/>
      <c r="V1572" s="10"/>
    </row>
    <row r="1573" spans="1:22" s="4" customFormat="1" x14ac:dyDescent="0.2">
      <c r="A1573" s="5"/>
      <c r="B1573" s="5"/>
      <c r="C1573" s="5"/>
      <c r="D1573" s="6"/>
      <c r="E1573" s="18"/>
      <c r="F1573" s="7" t="s">
        <v>578</v>
      </c>
      <c r="G1573" s="8"/>
      <c r="H1573" s="9"/>
      <c r="I1573" s="5"/>
      <c r="J1573" s="5"/>
      <c r="K1573" s="5"/>
      <c r="L1573" s="11"/>
      <c r="M1573" s="13"/>
      <c r="N1573" s="13"/>
      <c r="O1573" s="13"/>
      <c r="P1573" s="15"/>
      <c r="Q1573" s="11"/>
      <c r="R1573" s="11"/>
      <c r="S1573" s="11"/>
      <c r="T1573" s="20"/>
      <c r="U1573" s="5"/>
      <c r="V1573" s="10"/>
    </row>
    <row r="1574" spans="1:22" s="4" customFormat="1" x14ac:dyDescent="0.2">
      <c r="A1574" s="5"/>
      <c r="B1574" s="5"/>
      <c r="C1574" s="5"/>
      <c r="D1574" s="6"/>
      <c r="E1574" s="18"/>
      <c r="F1574" s="7" t="s">
        <v>578</v>
      </c>
      <c r="G1574" s="8"/>
      <c r="H1574" s="9"/>
      <c r="I1574" s="5"/>
      <c r="J1574" s="5"/>
      <c r="K1574" s="5"/>
      <c r="L1574" s="11"/>
      <c r="M1574" s="13"/>
      <c r="N1574" s="13"/>
      <c r="O1574" s="13"/>
      <c r="P1574" s="15"/>
      <c r="Q1574" s="11"/>
      <c r="R1574" s="11"/>
      <c r="S1574" s="11"/>
      <c r="T1574" s="20"/>
      <c r="U1574" s="5"/>
      <c r="V1574" s="10"/>
    </row>
    <row r="1575" spans="1:22" s="4" customFormat="1" x14ac:dyDescent="0.2">
      <c r="A1575" s="5"/>
      <c r="B1575" s="5"/>
      <c r="C1575" s="5"/>
      <c r="D1575" s="6"/>
      <c r="E1575" s="18"/>
      <c r="F1575" s="7" t="s">
        <v>578</v>
      </c>
      <c r="G1575" s="8"/>
      <c r="H1575" s="9"/>
      <c r="I1575" s="5"/>
      <c r="J1575" s="5"/>
      <c r="K1575" s="5"/>
      <c r="L1575" s="11"/>
      <c r="M1575" s="13"/>
      <c r="N1575" s="13"/>
      <c r="O1575" s="13"/>
      <c r="P1575" s="15"/>
      <c r="Q1575" s="11"/>
      <c r="R1575" s="11"/>
      <c r="S1575" s="11"/>
      <c r="T1575" s="20"/>
      <c r="U1575" s="5"/>
      <c r="V1575" s="10"/>
    </row>
    <row r="1576" spans="1:22" s="4" customFormat="1" x14ac:dyDescent="0.2">
      <c r="A1576" s="5"/>
      <c r="B1576" s="5"/>
      <c r="C1576" s="5"/>
      <c r="D1576" s="6"/>
      <c r="E1576" s="18"/>
      <c r="F1576" s="7" t="s">
        <v>578</v>
      </c>
      <c r="G1576" s="8"/>
      <c r="H1576" s="9"/>
      <c r="I1576" s="5"/>
      <c r="J1576" s="5"/>
      <c r="K1576" s="5"/>
      <c r="L1576" s="11"/>
      <c r="M1576" s="13"/>
      <c r="N1576" s="13"/>
      <c r="O1576" s="13"/>
      <c r="P1576" s="15"/>
      <c r="Q1576" s="11"/>
      <c r="R1576" s="11"/>
      <c r="S1576" s="11"/>
      <c r="T1576" s="20"/>
      <c r="U1576" s="5"/>
      <c r="V1576" s="10"/>
    </row>
    <row r="1577" spans="1:22" s="4" customFormat="1" x14ac:dyDescent="0.2">
      <c r="A1577" s="5"/>
      <c r="B1577" s="5"/>
      <c r="C1577" s="5"/>
      <c r="D1577" s="6"/>
      <c r="E1577" s="18"/>
      <c r="F1577" s="7" t="s">
        <v>578</v>
      </c>
      <c r="G1577" s="8"/>
      <c r="H1577" s="9"/>
      <c r="I1577" s="5"/>
      <c r="J1577" s="5"/>
      <c r="K1577" s="5"/>
      <c r="L1577" s="11"/>
      <c r="M1577" s="13"/>
      <c r="N1577" s="13"/>
      <c r="O1577" s="13"/>
      <c r="P1577" s="15"/>
      <c r="Q1577" s="11"/>
      <c r="R1577" s="11"/>
      <c r="S1577" s="11"/>
      <c r="T1577" s="20"/>
      <c r="U1577" s="5"/>
      <c r="V1577" s="10"/>
    </row>
    <row r="1578" spans="1:22" s="4" customFormat="1" x14ac:dyDescent="0.2">
      <c r="A1578" s="5"/>
      <c r="B1578" s="5"/>
      <c r="C1578" s="5"/>
      <c r="D1578" s="6"/>
      <c r="E1578" s="18"/>
      <c r="F1578" s="7" t="s">
        <v>578</v>
      </c>
      <c r="G1578" s="8"/>
      <c r="H1578" s="9"/>
      <c r="I1578" s="5"/>
      <c r="J1578" s="5"/>
      <c r="K1578" s="5"/>
      <c r="L1578" s="11"/>
      <c r="M1578" s="13"/>
      <c r="N1578" s="13"/>
      <c r="O1578" s="13"/>
      <c r="P1578" s="15"/>
      <c r="Q1578" s="11"/>
      <c r="R1578" s="11"/>
      <c r="S1578" s="11"/>
      <c r="T1578" s="20"/>
      <c r="U1578" s="5"/>
      <c r="V1578" s="10"/>
    </row>
    <row r="1579" spans="1:22" s="4" customFormat="1" x14ac:dyDescent="0.2">
      <c r="A1579" s="5"/>
      <c r="B1579" s="5"/>
      <c r="C1579" s="5"/>
      <c r="D1579" s="6"/>
      <c r="E1579" s="18"/>
      <c r="F1579" s="7" t="s">
        <v>578</v>
      </c>
      <c r="G1579" s="8"/>
      <c r="H1579" s="9"/>
      <c r="I1579" s="5"/>
      <c r="J1579" s="5"/>
      <c r="K1579" s="5"/>
      <c r="L1579" s="11"/>
      <c r="M1579" s="13"/>
      <c r="N1579" s="13"/>
      <c r="O1579" s="13"/>
      <c r="P1579" s="15"/>
      <c r="Q1579" s="11"/>
      <c r="R1579" s="11"/>
      <c r="S1579" s="11"/>
      <c r="T1579" s="20"/>
      <c r="U1579" s="5"/>
      <c r="V1579" s="10"/>
    </row>
    <row r="1580" spans="1:22" s="4" customFormat="1" x14ac:dyDescent="0.2">
      <c r="A1580" s="5"/>
      <c r="B1580" s="5"/>
      <c r="C1580" s="5"/>
      <c r="D1580" s="6"/>
      <c r="E1580" s="18"/>
      <c r="F1580" s="7" t="s">
        <v>578</v>
      </c>
      <c r="G1580" s="8"/>
      <c r="H1580" s="9"/>
      <c r="I1580" s="5"/>
      <c r="J1580" s="5"/>
      <c r="K1580" s="5"/>
      <c r="L1580" s="11"/>
      <c r="M1580" s="13"/>
      <c r="N1580" s="13"/>
      <c r="O1580" s="13"/>
      <c r="P1580" s="15"/>
      <c r="Q1580" s="11"/>
      <c r="R1580" s="11"/>
      <c r="S1580" s="11"/>
      <c r="T1580" s="20"/>
      <c r="U1580" s="5"/>
      <c r="V1580" s="10"/>
    </row>
    <row r="1581" spans="1:22" s="4" customFormat="1" x14ac:dyDescent="0.2">
      <c r="A1581" s="5"/>
      <c r="B1581" s="5"/>
      <c r="C1581" s="5"/>
      <c r="D1581" s="6"/>
      <c r="E1581" s="18"/>
      <c r="F1581" s="7" t="s">
        <v>578</v>
      </c>
      <c r="G1581" s="8"/>
      <c r="H1581" s="9"/>
      <c r="I1581" s="5"/>
      <c r="J1581" s="5"/>
      <c r="K1581" s="5"/>
      <c r="L1581" s="11"/>
      <c r="M1581" s="13"/>
      <c r="N1581" s="13"/>
      <c r="O1581" s="13"/>
      <c r="P1581" s="15"/>
      <c r="Q1581" s="11"/>
      <c r="R1581" s="11"/>
      <c r="S1581" s="11"/>
      <c r="T1581" s="20"/>
      <c r="U1581" s="5"/>
      <c r="V1581" s="10"/>
    </row>
    <row r="1582" spans="1:22" s="4" customFormat="1" x14ac:dyDescent="0.2">
      <c r="A1582" s="5"/>
      <c r="B1582" s="5"/>
      <c r="C1582" s="5"/>
      <c r="D1582" s="6"/>
      <c r="E1582" s="18"/>
      <c r="F1582" s="7" t="s">
        <v>578</v>
      </c>
      <c r="G1582" s="8"/>
      <c r="H1582" s="9"/>
      <c r="I1582" s="5"/>
      <c r="J1582" s="5"/>
      <c r="K1582" s="5"/>
      <c r="L1582" s="11"/>
      <c r="M1582" s="13"/>
      <c r="N1582" s="13"/>
      <c r="O1582" s="13"/>
      <c r="P1582" s="15"/>
      <c r="Q1582" s="11"/>
      <c r="R1582" s="11"/>
      <c r="S1582" s="11"/>
      <c r="T1582" s="20"/>
      <c r="U1582" s="5"/>
      <c r="V1582" s="10"/>
    </row>
    <row r="1583" spans="1:22" s="4" customFormat="1" x14ac:dyDescent="0.2">
      <c r="A1583" s="5"/>
      <c r="B1583" s="5"/>
      <c r="C1583" s="5"/>
      <c r="D1583" s="6"/>
      <c r="E1583" s="18"/>
      <c r="F1583" s="7" t="s">
        <v>578</v>
      </c>
      <c r="G1583" s="8"/>
      <c r="H1583" s="9"/>
      <c r="I1583" s="5"/>
      <c r="J1583" s="5"/>
      <c r="K1583" s="5"/>
      <c r="L1583" s="11"/>
      <c r="M1583" s="13"/>
      <c r="N1583" s="13"/>
      <c r="O1583" s="13"/>
      <c r="P1583" s="15"/>
      <c r="Q1583" s="11"/>
      <c r="R1583" s="11"/>
      <c r="S1583" s="11"/>
      <c r="T1583" s="20"/>
      <c r="U1583" s="5"/>
      <c r="V1583" s="10"/>
    </row>
    <row r="1584" spans="1:22" s="4" customFormat="1" x14ac:dyDescent="0.2">
      <c r="A1584" s="5"/>
      <c r="B1584" s="5"/>
      <c r="C1584" s="5"/>
      <c r="D1584" s="6"/>
      <c r="E1584" s="18"/>
      <c r="F1584" s="7" t="s">
        <v>578</v>
      </c>
      <c r="G1584" s="8"/>
      <c r="H1584" s="9"/>
      <c r="I1584" s="5"/>
      <c r="J1584" s="5"/>
      <c r="K1584" s="5"/>
      <c r="L1584" s="11"/>
      <c r="M1584" s="13"/>
      <c r="N1584" s="13"/>
      <c r="O1584" s="13"/>
      <c r="P1584" s="15"/>
      <c r="Q1584" s="11"/>
      <c r="R1584" s="11"/>
      <c r="S1584" s="11"/>
      <c r="T1584" s="20"/>
      <c r="U1584" s="5"/>
      <c r="V1584" s="10"/>
    </row>
    <row r="1585" spans="1:22" s="4" customFormat="1" x14ac:dyDescent="0.2">
      <c r="A1585" s="5"/>
      <c r="B1585" s="5"/>
      <c r="C1585" s="5"/>
      <c r="D1585" s="6"/>
      <c r="E1585" s="18"/>
      <c r="F1585" s="7" t="s">
        <v>578</v>
      </c>
      <c r="G1585" s="8"/>
      <c r="H1585" s="9"/>
      <c r="I1585" s="5"/>
      <c r="J1585" s="5"/>
      <c r="K1585" s="5"/>
      <c r="L1585" s="11"/>
      <c r="M1585" s="13"/>
      <c r="N1585" s="13"/>
      <c r="O1585" s="13"/>
      <c r="P1585" s="15"/>
      <c r="Q1585" s="11"/>
      <c r="R1585" s="11"/>
      <c r="S1585" s="11"/>
      <c r="T1585" s="20"/>
      <c r="U1585" s="5"/>
      <c r="V1585" s="10"/>
    </row>
    <row r="1586" spans="1:22" s="4" customFormat="1" x14ac:dyDescent="0.2">
      <c r="A1586" s="5"/>
      <c r="B1586" s="5"/>
      <c r="C1586" s="5"/>
      <c r="D1586" s="6"/>
      <c r="E1586" s="18"/>
      <c r="F1586" s="7" t="s">
        <v>578</v>
      </c>
      <c r="G1586" s="8"/>
      <c r="H1586" s="9"/>
      <c r="I1586" s="5"/>
      <c r="J1586" s="5"/>
      <c r="K1586" s="5"/>
      <c r="L1586" s="11"/>
      <c r="M1586" s="13"/>
      <c r="N1586" s="13"/>
      <c r="O1586" s="13"/>
      <c r="P1586" s="15"/>
      <c r="Q1586" s="11"/>
      <c r="R1586" s="11"/>
      <c r="S1586" s="11"/>
      <c r="T1586" s="20"/>
      <c r="U1586" s="5"/>
      <c r="V1586" s="10"/>
    </row>
    <row r="1587" spans="1:22" s="4" customFormat="1" x14ac:dyDescent="0.2">
      <c r="A1587" s="5"/>
      <c r="B1587" s="5"/>
      <c r="C1587" s="5"/>
      <c r="D1587" s="6"/>
      <c r="E1587" s="18"/>
      <c r="F1587" s="7" t="s">
        <v>578</v>
      </c>
      <c r="G1587" s="8"/>
      <c r="H1587" s="9"/>
      <c r="I1587" s="5"/>
      <c r="J1587" s="5"/>
      <c r="K1587" s="5"/>
      <c r="L1587" s="11"/>
      <c r="M1587" s="13"/>
      <c r="N1587" s="13"/>
      <c r="O1587" s="13"/>
      <c r="P1587" s="15"/>
      <c r="Q1587" s="11"/>
      <c r="R1587" s="11"/>
      <c r="S1587" s="11"/>
      <c r="T1587" s="20"/>
      <c r="U1587" s="5"/>
      <c r="V1587" s="10"/>
    </row>
    <row r="1588" spans="1:22" s="4" customFormat="1" x14ac:dyDescent="0.2">
      <c r="A1588" s="5"/>
      <c r="B1588" s="5"/>
      <c r="C1588" s="5"/>
      <c r="D1588" s="6"/>
      <c r="E1588" s="18"/>
      <c r="F1588" s="7" t="s">
        <v>578</v>
      </c>
      <c r="G1588" s="8"/>
      <c r="H1588" s="9"/>
      <c r="I1588" s="5"/>
      <c r="J1588" s="5"/>
      <c r="K1588" s="5"/>
      <c r="L1588" s="11"/>
      <c r="M1588" s="13"/>
      <c r="N1588" s="13"/>
      <c r="O1588" s="13"/>
      <c r="P1588" s="15"/>
      <c r="Q1588" s="11"/>
      <c r="R1588" s="11"/>
      <c r="S1588" s="11"/>
      <c r="T1588" s="20"/>
      <c r="U1588" s="5"/>
      <c r="V1588" s="10"/>
    </row>
    <row r="1589" spans="1:22" s="4" customFormat="1" x14ac:dyDescent="0.2">
      <c r="A1589" s="5"/>
      <c r="B1589" s="5"/>
      <c r="C1589" s="5"/>
      <c r="D1589" s="6"/>
      <c r="E1589" s="18"/>
      <c r="F1589" s="7" t="s">
        <v>578</v>
      </c>
      <c r="G1589" s="8"/>
      <c r="H1589" s="9"/>
      <c r="I1589" s="5"/>
      <c r="J1589" s="5"/>
      <c r="K1589" s="5"/>
      <c r="L1589" s="11"/>
      <c r="M1589" s="13"/>
      <c r="N1589" s="13"/>
      <c r="O1589" s="13"/>
      <c r="P1589" s="15"/>
      <c r="Q1589" s="11"/>
      <c r="R1589" s="11"/>
      <c r="S1589" s="11"/>
      <c r="T1589" s="20"/>
      <c r="U1589" s="5"/>
      <c r="V1589" s="10"/>
    </row>
    <row r="1590" spans="1:22" s="4" customFormat="1" x14ac:dyDescent="0.2">
      <c r="A1590" s="5"/>
      <c r="B1590" s="5"/>
      <c r="C1590" s="5"/>
      <c r="D1590" s="6"/>
      <c r="E1590" s="18"/>
      <c r="F1590" s="7" t="s">
        <v>578</v>
      </c>
      <c r="G1590" s="8"/>
      <c r="H1590" s="9"/>
      <c r="I1590" s="5"/>
      <c r="J1590" s="5"/>
      <c r="K1590" s="5"/>
      <c r="L1590" s="11"/>
      <c r="M1590" s="13"/>
      <c r="N1590" s="13"/>
      <c r="O1590" s="13"/>
      <c r="P1590" s="15"/>
      <c r="Q1590" s="11"/>
      <c r="R1590" s="11"/>
      <c r="S1590" s="11"/>
      <c r="T1590" s="20"/>
      <c r="U1590" s="5"/>
      <c r="V1590" s="10"/>
    </row>
    <row r="1591" spans="1:22" s="4" customFormat="1" x14ac:dyDescent="0.2">
      <c r="A1591" s="5"/>
      <c r="B1591" s="5"/>
      <c r="C1591" s="5"/>
      <c r="D1591" s="6"/>
      <c r="E1591" s="18"/>
      <c r="F1591" s="7" t="s">
        <v>578</v>
      </c>
      <c r="G1591" s="8"/>
      <c r="H1591" s="9"/>
      <c r="I1591" s="5"/>
      <c r="J1591" s="5"/>
      <c r="K1591" s="5"/>
      <c r="L1591" s="11"/>
      <c r="M1591" s="13"/>
      <c r="N1591" s="13"/>
      <c r="O1591" s="13"/>
      <c r="P1591" s="15"/>
      <c r="Q1591" s="11"/>
      <c r="R1591" s="11"/>
      <c r="S1591" s="11"/>
      <c r="T1591" s="20"/>
      <c r="U1591" s="5"/>
      <c r="V1591" s="10"/>
    </row>
    <row r="1592" spans="1:22" s="4" customFormat="1" x14ac:dyDescent="0.2">
      <c r="A1592" s="5"/>
      <c r="B1592" s="5"/>
      <c r="C1592" s="5"/>
      <c r="D1592" s="6"/>
      <c r="E1592" s="18"/>
      <c r="F1592" s="7" t="s">
        <v>578</v>
      </c>
      <c r="G1592" s="8"/>
      <c r="H1592" s="9"/>
      <c r="I1592" s="5"/>
      <c r="J1592" s="5"/>
      <c r="K1592" s="5"/>
      <c r="L1592" s="11"/>
      <c r="M1592" s="13"/>
      <c r="N1592" s="13"/>
      <c r="O1592" s="13"/>
      <c r="P1592" s="15"/>
      <c r="Q1592" s="11"/>
      <c r="R1592" s="11"/>
      <c r="S1592" s="11"/>
      <c r="T1592" s="20"/>
      <c r="U1592" s="5"/>
      <c r="V1592" s="10"/>
    </row>
    <row r="1593" spans="1:22" s="4" customFormat="1" x14ac:dyDescent="0.2">
      <c r="A1593" s="5"/>
      <c r="B1593" s="5"/>
      <c r="C1593" s="5"/>
      <c r="D1593" s="6"/>
      <c r="E1593" s="18"/>
      <c r="F1593" s="7" t="s">
        <v>578</v>
      </c>
      <c r="G1593" s="8"/>
      <c r="H1593" s="9"/>
      <c r="I1593" s="5"/>
      <c r="J1593" s="5"/>
      <c r="K1593" s="5"/>
      <c r="L1593" s="11"/>
      <c r="M1593" s="13"/>
      <c r="N1593" s="13"/>
      <c r="O1593" s="13"/>
      <c r="P1593" s="15"/>
      <c r="Q1593" s="11"/>
      <c r="R1593" s="11"/>
      <c r="S1593" s="11"/>
      <c r="T1593" s="20"/>
      <c r="U1593" s="5"/>
      <c r="V1593" s="10"/>
    </row>
    <row r="1594" spans="1:22" s="4" customFormat="1" x14ac:dyDescent="0.2">
      <c r="A1594" s="5"/>
      <c r="B1594" s="5"/>
      <c r="C1594" s="5"/>
      <c r="D1594" s="6"/>
      <c r="E1594" s="18"/>
      <c r="F1594" s="7" t="s">
        <v>578</v>
      </c>
      <c r="G1594" s="8"/>
      <c r="H1594" s="9"/>
      <c r="I1594" s="5"/>
      <c r="J1594" s="5"/>
      <c r="K1594" s="5"/>
      <c r="L1594" s="11"/>
      <c r="M1594" s="13"/>
      <c r="N1594" s="13"/>
      <c r="O1594" s="13"/>
      <c r="P1594" s="15"/>
      <c r="Q1594" s="11"/>
      <c r="R1594" s="11"/>
      <c r="S1594" s="11"/>
      <c r="T1594" s="20"/>
      <c r="U1594" s="5"/>
      <c r="V1594" s="10"/>
    </row>
    <row r="1595" spans="1:22" s="4" customFormat="1" x14ac:dyDescent="0.2">
      <c r="A1595" s="5"/>
      <c r="B1595" s="5"/>
      <c r="C1595" s="5"/>
      <c r="D1595" s="6"/>
      <c r="E1595" s="18"/>
      <c r="F1595" s="7" t="s">
        <v>578</v>
      </c>
      <c r="G1595" s="8"/>
      <c r="H1595" s="9"/>
      <c r="I1595" s="5"/>
      <c r="J1595" s="5"/>
      <c r="K1595" s="5"/>
      <c r="L1595" s="11"/>
      <c r="M1595" s="13"/>
      <c r="N1595" s="13"/>
      <c r="O1595" s="13"/>
      <c r="P1595" s="15"/>
      <c r="Q1595" s="11"/>
      <c r="R1595" s="11"/>
      <c r="S1595" s="11"/>
      <c r="T1595" s="20"/>
      <c r="U1595" s="5"/>
      <c r="V1595" s="10"/>
    </row>
    <row r="1596" spans="1:22" s="4" customFormat="1" x14ac:dyDescent="0.2">
      <c r="A1596" s="5"/>
      <c r="B1596" s="5"/>
      <c r="C1596" s="5"/>
      <c r="D1596" s="6"/>
      <c r="E1596" s="18"/>
      <c r="F1596" s="7" t="s">
        <v>578</v>
      </c>
      <c r="G1596" s="8"/>
      <c r="H1596" s="9"/>
      <c r="I1596" s="5"/>
      <c r="J1596" s="5"/>
      <c r="K1596" s="5"/>
      <c r="L1596" s="11"/>
      <c r="M1596" s="13"/>
      <c r="N1596" s="13"/>
      <c r="O1596" s="13"/>
      <c r="P1596" s="15"/>
      <c r="Q1596" s="11"/>
      <c r="R1596" s="11"/>
      <c r="S1596" s="11"/>
      <c r="T1596" s="20"/>
      <c r="U1596" s="5"/>
      <c r="V1596" s="10"/>
    </row>
    <row r="1597" spans="1:22" s="4" customFormat="1" x14ac:dyDescent="0.2">
      <c r="A1597" s="5"/>
      <c r="B1597" s="5"/>
      <c r="C1597" s="5"/>
      <c r="D1597" s="6"/>
      <c r="E1597" s="18"/>
      <c r="F1597" s="7" t="s">
        <v>578</v>
      </c>
      <c r="G1597" s="8"/>
      <c r="H1597" s="9"/>
      <c r="I1597" s="5"/>
      <c r="J1597" s="5"/>
      <c r="K1597" s="5"/>
      <c r="L1597" s="11"/>
      <c r="M1597" s="13"/>
      <c r="N1597" s="13"/>
      <c r="O1597" s="13"/>
      <c r="P1597" s="15"/>
      <c r="Q1597" s="11"/>
      <c r="R1597" s="11"/>
      <c r="S1597" s="11"/>
      <c r="T1597" s="20"/>
      <c r="U1597" s="5"/>
      <c r="V1597" s="10"/>
    </row>
    <row r="1598" spans="1:22" s="4" customFormat="1" x14ac:dyDescent="0.2">
      <c r="A1598" s="5"/>
      <c r="B1598" s="5"/>
      <c r="C1598" s="5"/>
      <c r="D1598" s="6"/>
      <c r="E1598" s="18"/>
      <c r="F1598" s="7" t="s">
        <v>578</v>
      </c>
      <c r="G1598" s="8"/>
      <c r="H1598" s="9"/>
      <c r="I1598" s="5"/>
      <c r="J1598" s="5"/>
      <c r="K1598" s="5"/>
      <c r="L1598" s="11"/>
      <c r="M1598" s="13"/>
      <c r="N1598" s="13"/>
      <c r="O1598" s="13"/>
      <c r="P1598" s="15"/>
      <c r="Q1598" s="11"/>
      <c r="R1598" s="11"/>
      <c r="S1598" s="11"/>
      <c r="T1598" s="20"/>
      <c r="U1598" s="5"/>
      <c r="V1598" s="10"/>
    </row>
    <row r="1599" spans="1:22" s="4" customFormat="1" x14ac:dyDescent="0.2">
      <c r="A1599" s="5"/>
      <c r="B1599" s="5"/>
      <c r="C1599" s="5"/>
      <c r="D1599" s="6"/>
      <c r="E1599" s="18"/>
      <c r="F1599" s="7" t="s">
        <v>578</v>
      </c>
      <c r="G1599" s="8"/>
      <c r="H1599" s="9"/>
      <c r="I1599" s="5"/>
      <c r="J1599" s="5"/>
      <c r="K1599" s="5"/>
      <c r="L1599" s="11"/>
      <c r="M1599" s="13"/>
      <c r="N1599" s="13"/>
      <c r="O1599" s="13"/>
      <c r="P1599" s="15"/>
      <c r="Q1599" s="11"/>
      <c r="R1599" s="11"/>
      <c r="S1599" s="11"/>
      <c r="T1599" s="20"/>
      <c r="U1599" s="5"/>
      <c r="V1599" s="10"/>
    </row>
    <row r="1600" spans="1:22" s="4" customFormat="1" x14ac:dyDescent="0.2">
      <c r="A1600" s="5"/>
      <c r="B1600" s="5"/>
      <c r="C1600" s="5"/>
      <c r="D1600" s="6"/>
      <c r="E1600" s="18"/>
      <c r="F1600" s="7" t="s">
        <v>578</v>
      </c>
      <c r="G1600" s="8"/>
      <c r="H1600" s="9"/>
      <c r="I1600" s="5"/>
      <c r="J1600" s="5"/>
      <c r="K1600" s="5"/>
      <c r="L1600" s="11"/>
      <c r="M1600" s="13"/>
      <c r="N1600" s="13"/>
      <c r="O1600" s="13"/>
      <c r="P1600" s="15"/>
      <c r="Q1600" s="11"/>
      <c r="R1600" s="11"/>
      <c r="S1600" s="11"/>
      <c r="T1600" s="20"/>
      <c r="U1600" s="5"/>
      <c r="V1600" s="10"/>
    </row>
    <row r="1601" spans="1:22" s="4" customFormat="1" x14ac:dyDescent="0.2">
      <c r="A1601" s="5"/>
      <c r="B1601" s="5"/>
      <c r="C1601" s="5"/>
      <c r="D1601" s="6"/>
      <c r="E1601" s="18"/>
      <c r="F1601" s="7" t="s">
        <v>578</v>
      </c>
      <c r="G1601" s="8"/>
      <c r="H1601" s="9"/>
      <c r="I1601" s="5"/>
      <c r="J1601" s="5"/>
      <c r="K1601" s="5"/>
      <c r="L1601" s="11"/>
      <c r="M1601" s="13"/>
      <c r="N1601" s="13"/>
      <c r="O1601" s="13"/>
      <c r="P1601" s="15"/>
      <c r="Q1601" s="11"/>
      <c r="R1601" s="11"/>
      <c r="S1601" s="11"/>
      <c r="T1601" s="20"/>
      <c r="U1601" s="5"/>
      <c r="V1601" s="10"/>
    </row>
    <row r="1602" spans="1:22" s="4" customFormat="1" x14ac:dyDescent="0.2">
      <c r="A1602" s="5"/>
      <c r="B1602" s="5"/>
      <c r="C1602" s="5"/>
      <c r="D1602" s="6"/>
      <c r="E1602" s="18"/>
      <c r="F1602" s="7" t="s">
        <v>578</v>
      </c>
      <c r="G1602" s="8"/>
      <c r="H1602" s="9"/>
      <c r="I1602" s="5"/>
      <c r="J1602" s="5"/>
      <c r="K1602" s="5"/>
      <c r="L1602" s="11"/>
      <c r="M1602" s="13"/>
      <c r="N1602" s="13"/>
      <c r="O1602" s="13"/>
      <c r="P1602" s="15"/>
      <c r="Q1602" s="11"/>
      <c r="R1602" s="11"/>
      <c r="S1602" s="11"/>
      <c r="T1602" s="20"/>
      <c r="U1602" s="5"/>
      <c r="V1602" s="10"/>
    </row>
    <row r="1603" spans="1:22" s="4" customFormat="1" x14ac:dyDescent="0.2">
      <c r="A1603" s="5"/>
      <c r="B1603" s="5"/>
      <c r="C1603" s="5"/>
      <c r="D1603" s="6"/>
      <c r="E1603" s="18"/>
      <c r="F1603" s="7" t="s">
        <v>578</v>
      </c>
      <c r="G1603" s="8"/>
      <c r="H1603" s="9"/>
      <c r="I1603" s="5"/>
      <c r="J1603" s="5"/>
      <c r="K1603" s="5"/>
      <c r="L1603" s="11"/>
      <c r="M1603" s="13"/>
      <c r="N1603" s="13"/>
      <c r="O1603" s="13"/>
      <c r="P1603" s="15"/>
      <c r="Q1603" s="11"/>
      <c r="R1603" s="11"/>
      <c r="S1603" s="11"/>
      <c r="T1603" s="20"/>
      <c r="U1603" s="5"/>
      <c r="V1603" s="10"/>
    </row>
    <row r="1604" spans="1:22" s="4" customFormat="1" x14ac:dyDescent="0.2">
      <c r="A1604" s="5"/>
      <c r="B1604" s="5"/>
      <c r="C1604" s="5"/>
      <c r="D1604" s="6"/>
      <c r="E1604" s="18"/>
      <c r="F1604" s="7" t="s">
        <v>578</v>
      </c>
      <c r="G1604" s="8"/>
      <c r="H1604" s="9"/>
      <c r="I1604" s="5"/>
      <c r="J1604" s="5"/>
      <c r="K1604" s="5"/>
      <c r="L1604" s="11"/>
      <c r="M1604" s="13"/>
      <c r="N1604" s="13"/>
      <c r="O1604" s="13"/>
      <c r="P1604" s="15"/>
      <c r="Q1604" s="11"/>
      <c r="R1604" s="11"/>
      <c r="S1604" s="11"/>
      <c r="T1604" s="20"/>
      <c r="U1604" s="5"/>
      <c r="V1604" s="10"/>
    </row>
    <row r="1605" spans="1:22" s="4" customFormat="1" x14ac:dyDescent="0.2">
      <c r="A1605" s="5"/>
      <c r="B1605" s="5"/>
      <c r="C1605" s="5"/>
      <c r="D1605" s="6"/>
      <c r="E1605" s="18"/>
      <c r="F1605" s="7" t="s">
        <v>578</v>
      </c>
      <c r="G1605" s="8"/>
      <c r="H1605" s="9"/>
      <c r="I1605" s="5"/>
      <c r="J1605" s="5"/>
      <c r="K1605" s="5"/>
      <c r="L1605" s="11"/>
      <c r="M1605" s="13"/>
      <c r="N1605" s="13"/>
      <c r="O1605" s="13"/>
      <c r="P1605" s="15"/>
      <c r="Q1605" s="11"/>
      <c r="R1605" s="11"/>
      <c r="S1605" s="11"/>
      <c r="T1605" s="20"/>
      <c r="U1605" s="5"/>
      <c r="V1605" s="10"/>
    </row>
    <row r="1606" spans="1:22" s="4" customFormat="1" x14ac:dyDescent="0.2">
      <c r="A1606" s="5"/>
      <c r="B1606" s="5"/>
      <c r="C1606" s="5"/>
      <c r="D1606" s="6"/>
      <c r="E1606" s="18"/>
      <c r="F1606" s="7" t="s">
        <v>578</v>
      </c>
      <c r="G1606" s="8"/>
      <c r="H1606" s="9"/>
      <c r="I1606" s="5"/>
      <c r="J1606" s="5"/>
      <c r="K1606" s="5"/>
      <c r="L1606" s="11"/>
      <c r="M1606" s="13"/>
      <c r="N1606" s="13"/>
      <c r="O1606" s="13"/>
      <c r="P1606" s="15"/>
      <c r="Q1606" s="11"/>
      <c r="R1606" s="11"/>
      <c r="S1606" s="11"/>
      <c r="T1606" s="20"/>
      <c r="U1606" s="5"/>
      <c r="V1606" s="10"/>
    </row>
    <row r="1607" spans="1:22" s="4" customFormat="1" x14ac:dyDescent="0.2">
      <c r="A1607" s="5"/>
      <c r="B1607" s="5"/>
      <c r="C1607" s="5"/>
      <c r="D1607" s="6"/>
      <c r="E1607" s="18"/>
      <c r="F1607" s="7" t="s">
        <v>578</v>
      </c>
      <c r="G1607" s="8"/>
      <c r="H1607" s="9"/>
      <c r="I1607" s="5"/>
      <c r="J1607" s="5"/>
      <c r="K1607" s="5"/>
      <c r="L1607" s="11"/>
      <c r="M1607" s="13"/>
      <c r="N1607" s="13"/>
      <c r="O1607" s="13"/>
      <c r="P1607" s="15"/>
      <c r="Q1607" s="11"/>
      <c r="R1607" s="11"/>
      <c r="S1607" s="11"/>
      <c r="T1607" s="20"/>
      <c r="U1607" s="5"/>
      <c r="V1607" s="10"/>
    </row>
    <row r="1608" spans="1:22" s="4" customFormat="1" x14ac:dyDescent="0.2">
      <c r="A1608" s="5"/>
      <c r="B1608" s="5"/>
      <c r="C1608" s="5"/>
      <c r="D1608" s="6"/>
      <c r="E1608" s="18"/>
      <c r="F1608" s="7" t="s">
        <v>578</v>
      </c>
      <c r="G1608" s="8"/>
      <c r="H1608" s="9"/>
      <c r="I1608" s="5"/>
      <c r="J1608" s="5"/>
      <c r="K1608" s="5"/>
      <c r="L1608" s="11"/>
      <c r="M1608" s="13"/>
      <c r="N1608" s="13"/>
      <c r="O1608" s="13"/>
      <c r="P1608" s="15"/>
      <c r="Q1608" s="11"/>
      <c r="R1608" s="11"/>
      <c r="S1608" s="11"/>
      <c r="T1608" s="20"/>
      <c r="U1608" s="5"/>
      <c r="V1608" s="10"/>
    </row>
    <row r="1609" spans="1:22" s="4" customFormat="1" x14ac:dyDescent="0.2">
      <c r="A1609" s="5"/>
      <c r="B1609" s="5"/>
      <c r="C1609" s="5"/>
      <c r="D1609" s="6"/>
      <c r="E1609" s="18"/>
      <c r="F1609" s="7" t="s">
        <v>578</v>
      </c>
      <c r="G1609" s="8"/>
      <c r="H1609" s="9"/>
      <c r="I1609" s="5"/>
      <c r="J1609" s="5"/>
      <c r="K1609" s="5"/>
      <c r="L1609" s="11"/>
      <c r="M1609" s="13"/>
      <c r="N1609" s="13"/>
      <c r="O1609" s="13"/>
      <c r="P1609" s="15"/>
      <c r="Q1609" s="11"/>
      <c r="R1609" s="11"/>
      <c r="S1609" s="11"/>
      <c r="T1609" s="20"/>
      <c r="U1609" s="5"/>
      <c r="V1609" s="10"/>
    </row>
    <row r="1610" spans="1:22" s="4" customFormat="1" x14ac:dyDescent="0.2">
      <c r="A1610" s="5"/>
      <c r="B1610" s="5"/>
      <c r="C1610" s="5"/>
      <c r="D1610" s="6"/>
      <c r="E1610" s="18"/>
      <c r="F1610" s="7" t="s">
        <v>578</v>
      </c>
      <c r="G1610" s="8"/>
      <c r="H1610" s="9"/>
      <c r="I1610" s="5"/>
      <c r="J1610" s="5"/>
      <c r="K1610" s="5"/>
      <c r="L1610" s="11"/>
      <c r="M1610" s="13"/>
      <c r="N1610" s="13"/>
      <c r="O1610" s="13"/>
      <c r="P1610" s="15"/>
      <c r="Q1610" s="11"/>
      <c r="R1610" s="11"/>
      <c r="S1610" s="11"/>
      <c r="T1610" s="20"/>
      <c r="U1610" s="5"/>
      <c r="V1610" s="10"/>
    </row>
    <row r="1611" spans="1:22" s="4" customFormat="1" x14ac:dyDescent="0.2">
      <c r="A1611" s="5"/>
      <c r="B1611" s="5"/>
      <c r="C1611" s="5"/>
      <c r="D1611" s="6"/>
      <c r="E1611" s="18"/>
      <c r="F1611" s="7" t="s">
        <v>578</v>
      </c>
      <c r="G1611" s="8"/>
      <c r="H1611" s="9"/>
      <c r="I1611" s="5"/>
      <c r="J1611" s="5"/>
      <c r="K1611" s="5"/>
      <c r="L1611" s="11"/>
      <c r="M1611" s="13"/>
      <c r="N1611" s="13"/>
      <c r="O1611" s="13"/>
      <c r="P1611" s="15"/>
      <c r="Q1611" s="11"/>
      <c r="R1611" s="11"/>
      <c r="S1611" s="11"/>
      <c r="T1611" s="20"/>
      <c r="U1611" s="5"/>
      <c r="V1611" s="10"/>
    </row>
    <row r="1612" spans="1:22" s="4" customFormat="1" x14ac:dyDescent="0.2">
      <c r="A1612" s="5"/>
      <c r="B1612" s="5"/>
      <c r="C1612" s="5"/>
      <c r="D1612" s="6"/>
      <c r="E1612" s="18"/>
      <c r="F1612" s="7" t="s">
        <v>578</v>
      </c>
      <c r="G1612" s="8"/>
      <c r="H1612" s="9"/>
      <c r="I1612" s="5"/>
      <c r="J1612" s="5"/>
      <c r="K1612" s="5"/>
      <c r="L1612" s="11"/>
      <c r="M1612" s="13"/>
      <c r="N1612" s="13"/>
      <c r="O1612" s="13"/>
      <c r="P1612" s="15"/>
      <c r="Q1612" s="11"/>
      <c r="R1612" s="11"/>
      <c r="S1612" s="11"/>
      <c r="T1612" s="20"/>
      <c r="U1612" s="5"/>
      <c r="V1612" s="10"/>
    </row>
    <row r="1613" spans="1:22" s="4" customFormat="1" x14ac:dyDescent="0.2">
      <c r="A1613" s="5"/>
      <c r="B1613" s="5"/>
      <c r="C1613" s="5"/>
      <c r="D1613" s="6"/>
      <c r="E1613" s="18"/>
      <c r="F1613" s="7" t="s">
        <v>578</v>
      </c>
      <c r="G1613" s="8"/>
      <c r="H1613" s="9"/>
      <c r="I1613" s="5"/>
      <c r="J1613" s="5"/>
      <c r="K1613" s="5"/>
      <c r="L1613" s="11"/>
      <c r="M1613" s="13"/>
      <c r="N1613" s="13"/>
      <c r="O1613" s="13"/>
      <c r="P1613" s="15"/>
      <c r="Q1613" s="11"/>
      <c r="R1613" s="11"/>
      <c r="S1613" s="11"/>
      <c r="T1613" s="20"/>
      <c r="U1613" s="5"/>
      <c r="V1613" s="10"/>
    </row>
    <row r="1614" spans="1:22" s="4" customFormat="1" x14ac:dyDescent="0.2">
      <c r="A1614" s="5"/>
      <c r="B1614" s="5"/>
      <c r="C1614" s="5"/>
      <c r="D1614" s="6"/>
      <c r="E1614" s="18"/>
      <c r="F1614" s="7" t="s">
        <v>578</v>
      </c>
      <c r="G1614" s="8"/>
      <c r="H1614" s="9"/>
      <c r="I1614" s="5"/>
      <c r="J1614" s="5"/>
      <c r="K1614" s="5"/>
      <c r="L1614" s="11"/>
      <c r="M1614" s="13"/>
      <c r="N1614" s="13"/>
      <c r="O1614" s="13"/>
      <c r="P1614" s="15"/>
      <c r="Q1614" s="11"/>
      <c r="R1614" s="11"/>
      <c r="S1614" s="11"/>
      <c r="T1614" s="20"/>
      <c r="U1614" s="5"/>
      <c r="V1614" s="10"/>
    </row>
    <row r="1615" spans="1:22" s="4" customFormat="1" x14ac:dyDescent="0.2">
      <c r="A1615" s="5"/>
      <c r="B1615" s="5"/>
      <c r="C1615" s="5"/>
      <c r="D1615" s="6"/>
      <c r="E1615" s="18"/>
      <c r="F1615" s="7" t="s">
        <v>578</v>
      </c>
      <c r="G1615" s="8"/>
      <c r="H1615" s="9"/>
      <c r="I1615" s="5"/>
      <c r="J1615" s="5"/>
      <c r="K1615" s="5"/>
      <c r="L1615" s="11"/>
      <c r="M1615" s="13"/>
      <c r="N1615" s="13"/>
      <c r="O1615" s="13"/>
      <c r="P1615" s="15"/>
      <c r="Q1615" s="11"/>
      <c r="R1615" s="11"/>
      <c r="S1615" s="11"/>
      <c r="T1615" s="20"/>
      <c r="U1615" s="5"/>
      <c r="V1615" s="10"/>
    </row>
    <row r="1616" spans="1:22" s="4" customFormat="1" x14ac:dyDescent="0.2">
      <c r="A1616" s="5"/>
      <c r="B1616" s="5"/>
      <c r="C1616" s="5"/>
      <c r="D1616" s="6"/>
      <c r="E1616" s="18"/>
      <c r="F1616" s="7" t="s">
        <v>578</v>
      </c>
      <c r="G1616" s="8"/>
      <c r="H1616" s="9"/>
      <c r="I1616" s="5"/>
      <c r="J1616" s="5"/>
      <c r="K1616" s="5"/>
      <c r="L1616" s="11"/>
      <c r="M1616" s="13"/>
      <c r="N1616" s="13"/>
      <c r="O1616" s="13"/>
      <c r="P1616" s="15"/>
      <c r="Q1616" s="11"/>
      <c r="R1616" s="11"/>
      <c r="S1616" s="11"/>
      <c r="T1616" s="20"/>
      <c r="U1616" s="5"/>
      <c r="V1616" s="10"/>
    </row>
    <row r="1617" spans="1:22" s="4" customFormat="1" x14ac:dyDescent="0.2">
      <c r="A1617" s="5"/>
      <c r="B1617" s="5"/>
      <c r="C1617" s="5"/>
      <c r="D1617" s="6"/>
      <c r="E1617" s="18"/>
      <c r="F1617" s="7" t="s">
        <v>578</v>
      </c>
      <c r="G1617" s="8"/>
      <c r="H1617" s="9"/>
      <c r="I1617" s="5"/>
      <c r="J1617" s="5"/>
      <c r="K1617" s="5"/>
      <c r="L1617" s="11"/>
      <c r="M1617" s="13"/>
      <c r="N1617" s="13"/>
      <c r="O1617" s="13"/>
      <c r="P1617" s="15"/>
      <c r="Q1617" s="11"/>
      <c r="R1617" s="11"/>
      <c r="S1617" s="11"/>
      <c r="T1617" s="20"/>
      <c r="U1617" s="5"/>
      <c r="V1617" s="10"/>
    </row>
    <row r="1618" spans="1:22" s="4" customFormat="1" x14ac:dyDescent="0.2">
      <c r="A1618" s="5"/>
      <c r="B1618" s="5"/>
      <c r="C1618" s="5"/>
      <c r="D1618" s="6"/>
      <c r="E1618" s="18"/>
      <c r="F1618" s="7" t="s">
        <v>578</v>
      </c>
      <c r="G1618" s="8"/>
      <c r="H1618" s="9"/>
      <c r="I1618" s="5"/>
      <c r="J1618" s="5"/>
      <c r="K1618" s="5"/>
      <c r="L1618" s="11"/>
      <c r="M1618" s="13"/>
      <c r="N1618" s="13"/>
      <c r="O1618" s="13"/>
      <c r="P1618" s="15"/>
      <c r="Q1618" s="11"/>
      <c r="R1618" s="11"/>
      <c r="S1618" s="11"/>
      <c r="T1618" s="20"/>
      <c r="U1618" s="5"/>
      <c r="V1618" s="10"/>
    </row>
    <row r="1619" spans="1:22" s="4" customFormat="1" x14ac:dyDescent="0.2">
      <c r="A1619" s="5"/>
      <c r="B1619" s="5"/>
      <c r="C1619" s="5"/>
      <c r="D1619" s="6"/>
      <c r="E1619" s="18"/>
      <c r="F1619" s="7" t="s">
        <v>578</v>
      </c>
      <c r="G1619" s="8"/>
      <c r="H1619" s="9"/>
      <c r="I1619" s="5"/>
      <c r="J1619" s="5"/>
      <c r="K1619" s="5"/>
      <c r="L1619" s="11"/>
      <c r="M1619" s="13"/>
      <c r="N1619" s="13"/>
      <c r="O1619" s="13"/>
      <c r="P1619" s="15"/>
      <c r="Q1619" s="11"/>
      <c r="R1619" s="11"/>
      <c r="S1619" s="11"/>
      <c r="T1619" s="20"/>
      <c r="U1619" s="5"/>
      <c r="V1619" s="10"/>
    </row>
    <row r="1620" spans="1:22" s="4" customFormat="1" x14ac:dyDescent="0.2">
      <c r="A1620" s="5"/>
      <c r="B1620" s="5"/>
      <c r="C1620" s="5"/>
      <c r="D1620" s="6"/>
      <c r="E1620" s="18"/>
      <c r="F1620" s="7" t="s">
        <v>578</v>
      </c>
      <c r="G1620" s="8"/>
      <c r="H1620" s="9"/>
      <c r="I1620" s="5"/>
      <c r="J1620" s="5"/>
      <c r="K1620" s="5"/>
      <c r="L1620" s="11"/>
      <c r="M1620" s="13"/>
      <c r="N1620" s="13"/>
      <c r="O1620" s="13"/>
      <c r="P1620" s="15"/>
      <c r="Q1620" s="11"/>
      <c r="R1620" s="11"/>
      <c r="S1620" s="11"/>
      <c r="T1620" s="20"/>
      <c r="U1620" s="5"/>
      <c r="V1620" s="10"/>
    </row>
    <row r="1621" spans="1:22" s="4" customFormat="1" x14ac:dyDescent="0.2">
      <c r="A1621" s="5"/>
      <c r="B1621" s="5"/>
      <c r="C1621" s="5"/>
      <c r="D1621" s="6"/>
      <c r="E1621" s="18"/>
      <c r="F1621" s="7" t="s">
        <v>578</v>
      </c>
      <c r="G1621" s="8"/>
      <c r="H1621" s="9"/>
      <c r="I1621" s="5"/>
      <c r="J1621" s="5"/>
      <c r="K1621" s="5"/>
      <c r="L1621" s="11"/>
      <c r="M1621" s="13"/>
      <c r="N1621" s="13"/>
      <c r="O1621" s="13"/>
      <c r="P1621" s="15"/>
      <c r="Q1621" s="11"/>
      <c r="R1621" s="11"/>
      <c r="S1621" s="11"/>
      <c r="T1621" s="20"/>
      <c r="U1621" s="5"/>
      <c r="V1621" s="10"/>
    </row>
    <row r="1622" spans="1:22" s="4" customFormat="1" x14ac:dyDescent="0.2">
      <c r="A1622" s="5"/>
      <c r="B1622" s="5"/>
      <c r="C1622" s="5"/>
      <c r="D1622" s="6"/>
      <c r="E1622" s="18"/>
      <c r="F1622" s="7" t="s">
        <v>578</v>
      </c>
      <c r="G1622" s="8"/>
      <c r="H1622" s="9"/>
      <c r="I1622" s="5"/>
      <c r="J1622" s="5"/>
      <c r="K1622" s="5"/>
      <c r="L1622" s="11"/>
      <c r="M1622" s="13"/>
      <c r="N1622" s="13"/>
      <c r="O1622" s="13"/>
      <c r="P1622" s="15"/>
      <c r="Q1622" s="11"/>
      <c r="R1622" s="11"/>
      <c r="S1622" s="11"/>
      <c r="T1622" s="20"/>
      <c r="U1622" s="5"/>
      <c r="V1622" s="10"/>
    </row>
    <row r="1623" spans="1:22" s="4" customFormat="1" x14ac:dyDescent="0.2">
      <c r="A1623" s="5"/>
      <c r="B1623" s="5"/>
      <c r="C1623" s="5"/>
      <c r="D1623" s="6"/>
      <c r="E1623" s="18"/>
      <c r="F1623" s="7" t="s">
        <v>578</v>
      </c>
      <c r="G1623" s="8"/>
      <c r="H1623" s="9"/>
      <c r="I1623" s="5"/>
      <c r="J1623" s="5"/>
      <c r="K1623" s="5"/>
      <c r="L1623" s="11"/>
      <c r="M1623" s="13"/>
      <c r="N1623" s="13"/>
      <c r="O1623" s="13"/>
      <c r="P1623" s="15"/>
      <c r="Q1623" s="11"/>
      <c r="R1623" s="11"/>
      <c r="S1623" s="11"/>
      <c r="T1623" s="20"/>
      <c r="U1623" s="5"/>
      <c r="V1623" s="10"/>
    </row>
    <row r="1624" spans="1:22" s="4" customFormat="1" x14ac:dyDescent="0.2">
      <c r="A1624" s="5"/>
      <c r="B1624" s="5"/>
      <c r="C1624" s="5"/>
      <c r="D1624" s="6"/>
      <c r="E1624" s="18"/>
      <c r="F1624" s="7" t="s">
        <v>578</v>
      </c>
      <c r="G1624" s="8"/>
      <c r="H1624" s="9"/>
      <c r="I1624" s="5"/>
      <c r="J1624" s="5"/>
      <c r="K1624" s="5"/>
      <c r="L1624" s="11"/>
      <c r="M1624" s="13"/>
      <c r="N1624" s="13"/>
      <c r="O1624" s="13"/>
      <c r="P1624" s="15"/>
      <c r="Q1624" s="11"/>
      <c r="R1624" s="11"/>
      <c r="S1624" s="11"/>
      <c r="T1624" s="20"/>
      <c r="U1624" s="5"/>
      <c r="V1624" s="10"/>
    </row>
    <row r="1625" spans="1:22" s="4" customFormat="1" x14ac:dyDescent="0.2">
      <c r="A1625" s="5"/>
      <c r="B1625" s="5"/>
      <c r="C1625" s="5"/>
      <c r="D1625" s="6"/>
      <c r="E1625" s="18"/>
      <c r="F1625" s="7" t="s">
        <v>578</v>
      </c>
      <c r="G1625" s="8"/>
      <c r="H1625" s="9"/>
      <c r="I1625" s="5"/>
      <c r="J1625" s="5"/>
      <c r="K1625" s="5"/>
      <c r="L1625" s="11"/>
      <c r="M1625" s="13"/>
      <c r="N1625" s="13"/>
      <c r="O1625" s="13"/>
      <c r="P1625" s="15"/>
      <c r="Q1625" s="11"/>
      <c r="R1625" s="11"/>
      <c r="S1625" s="11"/>
      <c r="T1625" s="20"/>
      <c r="U1625" s="5"/>
      <c r="V1625" s="10"/>
    </row>
    <row r="1626" spans="1:22" s="4" customFormat="1" x14ac:dyDescent="0.2">
      <c r="A1626" s="5"/>
      <c r="B1626" s="5"/>
      <c r="C1626" s="5"/>
      <c r="D1626" s="6"/>
      <c r="E1626" s="18"/>
      <c r="F1626" s="7" t="s">
        <v>578</v>
      </c>
      <c r="G1626" s="8"/>
      <c r="H1626" s="9"/>
      <c r="I1626" s="5"/>
      <c r="J1626" s="5"/>
      <c r="K1626" s="5"/>
      <c r="L1626" s="11"/>
      <c r="M1626" s="13"/>
      <c r="N1626" s="13"/>
      <c r="O1626" s="13"/>
      <c r="P1626" s="15"/>
      <c r="Q1626" s="11"/>
      <c r="R1626" s="11"/>
      <c r="S1626" s="11"/>
      <c r="T1626" s="20"/>
      <c r="U1626" s="5"/>
      <c r="V1626" s="10"/>
    </row>
    <row r="1627" spans="1:22" s="4" customFormat="1" x14ac:dyDescent="0.2">
      <c r="A1627" s="5"/>
      <c r="B1627" s="5"/>
      <c r="C1627" s="5"/>
      <c r="D1627" s="6"/>
      <c r="E1627" s="18"/>
      <c r="F1627" s="7" t="s">
        <v>578</v>
      </c>
      <c r="G1627" s="8"/>
      <c r="H1627" s="9"/>
      <c r="I1627" s="5"/>
      <c r="J1627" s="5"/>
      <c r="K1627" s="5"/>
      <c r="L1627" s="11"/>
      <c r="M1627" s="13"/>
      <c r="N1627" s="13"/>
      <c r="O1627" s="13"/>
      <c r="P1627" s="15"/>
      <c r="Q1627" s="11"/>
      <c r="R1627" s="11"/>
      <c r="S1627" s="11"/>
      <c r="T1627" s="20"/>
      <c r="U1627" s="5"/>
      <c r="V1627" s="10"/>
    </row>
    <row r="1628" spans="1:22" s="4" customFormat="1" x14ac:dyDescent="0.2">
      <c r="A1628" s="5"/>
      <c r="B1628" s="5"/>
      <c r="C1628" s="5"/>
      <c r="D1628" s="6"/>
      <c r="E1628" s="18"/>
      <c r="F1628" s="7" t="s">
        <v>578</v>
      </c>
      <c r="G1628" s="8"/>
      <c r="H1628" s="9"/>
      <c r="I1628" s="5"/>
      <c r="J1628" s="5"/>
      <c r="K1628" s="5"/>
      <c r="L1628" s="11"/>
      <c r="M1628" s="13"/>
      <c r="N1628" s="13"/>
      <c r="O1628" s="13"/>
      <c r="P1628" s="15"/>
      <c r="Q1628" s="11"/>
      <c r="R1628" s="11"/>
      <c r="S1628" s="11"/>
      <c r="T1628" s="20"/>
      <c r="U1628" s="5"/>
      <c r="V1628" s="10"/>
    </row>
    <row r="1629" spans="1:22" s="4" customFormat="1" x14ac:dyDescent="0.2">
      <c r="A1629" s="5"/>
      <c r="B1629" s="5"/>
      <c r="C1629" s="5"/>
      <c r="D1629" s="6"/>
      <c r="E1629" s="18"/>
      <c r="F1629" s="7" t="s">
        <v>578</v>
      </c>
      <c r="G1629" s="8"/>
      <c r="H1629" s="9"/>
      <c r="I1629" s="5"/>
      <c r="J1629" s="5"/>
      <c r="K1629" s="5"/>
      <c r="L1629" s="11"/>
      <c r="M1629" s="13"/>
      <c r="N1629" s="13"/>
      <c r="O1629" s="13"/>
      <c r="P1629" s="15"/>
      <c r="Q1629" s="11"/>
      <c r="R1629" s="11"/>
      <c r="S1629" s="11"/>
      <c r="T1629" s="20"/>
      <c r="U1629" s="5"/>
      <c r="V1629" s="10"/>
    </row>
    <row r="1630" spans="1:22" s="4" customFormat="1" x14ac:dyDescent="0.2">
      <c r="A1630" s="5"/>
      <c r="B1630" s="5"/>
      <c r="C1630" s="5"/>
      <c r="D1630" s="6"/>
      <c r="E1630" s="18"/>
      <c r="F1630" s="7" t="s">
        <v>578</v>
      </c>
      <c r="G1630" s="8"/>
      <c r="H1630" s="9"/>
      <c r="I1630" s="5"/>
      <c r="J1630" s="5"/>
      <c r="K1630" s="5"/>
      <c r="L1630" s="11"/>
      <c r="M1630" s="13"/>
      <c r="N1630" s="13"/>
      <c r="O1630" s="13"/>
      <c r="P1630" s="15"/>
      <c r="Q1630" s="11"/>
      <c r="R1630" s="11"/>
      <c r="S1630" s="11"/>
      <c r="T1630" s="20"/>
      <c r="U1630" s="5"/>
      <c r="V1630" s="10"/>
    </row>
    <row r="1631" spans="1:22" s="4" customFormat="1" x14ac:dyDescent="0.2">
      <c r="A1631" s="5"/>
      <c r="B1631" s="5"/>
      <c r="C1631" s="5"/>
      <c r="D1631" s="6"/>
      <c r="E1631" s="18"/>
      <c r="F1631" s="7" t="s">
        <v>578</v>
      </c>
      <c r="G1631" s="8"/>
      <c r="H1631" s="9"/>
      <c r="I1631" s="5"/>
      <c r="J1631" s="5"/>
      <c r="K1631" s="5"/>
      <c r="L1631" s="11"/>
      <c r="M1631" s="13"/>
      <c r="N1631" s="13"/>
      <c r="O1631" s="13"/>
      <c r="P1631" s="15"/>
      <c r="Q1631" s="11"/>
      <c r="R1631" s="11"/>
      <c r="S1631" s="11"/>
      <c r="T1631" s="20"/>
      <c r="U1631" s="5"/>
      <c r="V1631" s="10"/>
    </row>
    <row r="1632" spans="1:22" s="4" customFormat="1" x14ac:dyDescent="0.2">
      <c r="A1632" s="5"/>
      <c r="B1632" s="5"/>
      <c r="C1632" s="5"/>
      <c r="D1632" s="6"/>
      <c r="E1632" s="18"/>
      <c r="F1632" s="7" t="s">
        <v>578</v>
      </c>
      <c r="G1632" s="8"/>
      <c r="H1632" s="9"/>
      <c r="I1632" s="5"/>
      <c r="J1632" s="5"/>
      <c r="K1632" s="5"/>
      <c r="L1632" s="11"/>
      <c r="M1632" s="13"/>
      <c r="N1632" s="13"/>
      <c r="O1632" s="13"/>
      <c r="P1632" s="15"/>
      <c r="Q1632" s="11"/>
      <c r="R1632" s="11"/>
      <c r="S1632" s="11"/>
      <c r="T1632" s="20"/>
      <c r="U1632" s="5"/>
      <c r="V1632" s="10"/>
    </row>
    <row r="1633" spans="1:22" s="4" customFormat="1" x14ac:dyDescent="0.2">
      <c r="A1633" s="5"/>
      <c r="B1633" s="5"/>
      <c r="C1633" s="5"/>
      <c r="D1633" s="6"/>
      <c r="E1633" s="18"/>
      <c r="F1633" s="7" t="s">
        <v>578</v>
      </c>
      <c r="G1633" s="8"/>
      <c r="H1633" s="9"/>
      <c r="I1633" s="5"/>
      <c r="J1633" s="5"/>
      <c r="K1633" s="5"/>
      <c r="L1633" s="11"/>
      <c r="M1633" s="13"/>
      <c r="N1633" s="13"/>
      <c r="O1633" s="13"/>
      <c r="P1633" s="15"/>
      <c r="Q1633" s="11"/>
      <c r="R1633" s="11"/>
      <c r="S1633" s="11"/>
      <c r="T1633" s="20"/>
      <c r="U1633" s="5"/>
      <c r="V1633" s="10"/>
    </row>
    <row r="1634" spans="1:22" s="4" customFormat="1" x14ac:dyDescent="0.2">
      <c r="A1634" s="5"/>
      <c r="B1634" s="5"/>
      <c r="C1634" s="5"/>
      <c r="D1634" s="6"/>
      <c r="E1634" s="18"/>
      <c r="F1634" s="7" t="s">
        <v>578</v>
      </c>
      <c r="G1634" s="8"/>
      <c r="H1634" s="9"/>
      <c r="I1634" s="5"/>
      <c r="J1634" s="5"/>
      <c r="K1634" s="5"/>
      <c r="L1634" s="11"/>
      <c r="M1634" s="13"/>
      <c r="N1634" s="13"/>
      <c r="O1634" s="13"/>
      <c r="P1634" s="15"/>
      <c r="Q1634" s="11"/>
      <c r="R1634" s="11"/>
      <c r="S1634" s="11"/>
      <c r="T1634" s="20"/>
      <c r="U1634" s="5"/>
      <c r="V1634" s="10"/>
    </row>
    <row r="1635" spans="1:22" s="4" customFormat="1" x14ac:dyDescent="0.2">
      <c r="A1635" s="5"/>
      <c r="B1635" s="5"/>
      <c r="C1635" s="5"/>
      <c r="D1635" s="6"/>
      <c r="E1635" s="18"/>
      <c r="F1635" s="7" t="s">
        <v>578</v>
      </c>
      <c r="G1635" s="8"/>
      <c r="H1635" s="9"/>
      <c r="I1635" s="5"/>
      <c r="J1635" s="5"/>
      <c r="K1635" s="5"/>
      <c r="L1635" s="11"/>
      <c r="M1635" s="13"/>
      <c r="N1635" s="13"/>
      <c r="O1635" s="13"/>
      <c r="P1635" s="15"/>
      <c r="Q1635" s="11"/>
      <c r="R1635" s="11"/>
      <c r="S1635" s="11"/>
      <c r="T1635" s="20"/>
      <c r="U1635" s="5"/>
      <c r="V1635" s="10"/>
    </row>
    <row r="1636" spans="1:22" s="4" customFormat="1" x14ac:dyDescent="0.2">
      <c r="A1636" s="5"/>
      <c r="B1636" s="5"/>
      <c r="C1636" s="5"/>
      <c r="D1636" s="6"/>
      <c r="E1636" s="18"/>
      <c r="F1636" s="7" t="s">
        <v>578</v>
      </c>
      <c r="G1636" s="8"/>
      <c r="H1636" s="9"/>
      <c r="I1636" s="5"/>
      <c r="J1636" s="5"/>
      <c r="K1636" s="5"/>
      <c r="L1636" s="11"/>
      <c r="M1636" s="13"/>
      <c r="N1636" s="13"/>
      <c r="O1636" s="13"/>
      <c r="P1636" s="15"/>
      <c r="Q1636" s="11"/>
      <c r="R1636" s="11"/>
      <c r="S1636" s="11"/>
      <c r="T1636" s="20"/>
      <c r="U1636" s="5"/>
      <c r="V1636" s="10"/>
    </row>
    <row r="1637" spans="1:22" s="4" customFormat="1" x14ac:dyDescent="0.2">
      <c r="A1637" s="5"/>
      <c r="B1637" s="5"/>
      <c r="C1637" s="5"/>
      <c r="D1637" s="6"/>
      <c r="E1637" s="18"/>
      <c r="F1637" s="7" t="s">
        <v>578</v>
      </c>
      <c r="G1637" s="8"/>
      <c r="H1637" s="9"/>
      <c r="I1637" s="5"/>
      <c r="J1637" s="5"/>
      <c r="K1637" s="5"/>
      <c r="L1637" s="11"/>
      <c r="M1637" s="13"/>
      <c r="N1637" s="13"/>
      <c r="O1637" s="13"/>
      <c r="P1637" s="15"/>
      <c r="Q1637" s="11"/>
      <c r="R1637" s="11"/>
      <c r="S1637" s="11"/>
      <c r="T1637" s="20"/>
      <c r="U1637" s="5"/>
      <c r="V1637" s="10"/>
    </row>
    <row r="1638" spans="1:22" s="4" customFormat="1" x14ac:dyDescent="0.2">
      <c r="A1638" s="5"/>
      <c r="B1638" s="5"/>
      <c r="C1638" s="5"/>
      <c r="D1638" s="6"/>
      <c r="E1638" s="18"/>
      <c r="F1638" s="7" t="s">
        <v>578</v>
      </c>
      <c r="G1638" s="8"/>
      <c r="H1638" s="9"/>
      <c r="I1638" s="5"/>
      <c r="J1638" s="5"/>
      <c r="K1638" s="5"/>
      <c r="L1638" s="11"/>
      <c r="M1638" s="13"/>
      <c r="N1638" s="13"/>
      <c r="O1638" s="13"/>
      <c r="P1638" s="15"/>
      <c r="Q1638" s="11"/>
      <c r="R1638" s="11"/>
      <c r="S1638" s="11"/>
      <c r="T1638" s="20"/>
      <c r="U1638" s="5"/>
      <c r="V1638" s="10"/>
    </row>
    <row r="1639" spans="1:22" s="4" customFormat="1" x14ac:dyDescent="0.2">
      <c r="A1639" s="5"/>
      <c r="B1639" s="5"/>
      <c r="C1639" s="5"/>
      <c r="D1639" s="6"/>
      <c r="E1639" s="18"/>
      <c r="F1639" s="7" t="s">
        <v>578</v>
      </c>
      <c r="G1639" s="8"/>
      <c r="H1639" s="9"/>
      <c r="I1639" s="5"/>
      <c r="J1639" s="5"/>
      <c r="K1639" s="5"/>
      <c r="L1639" s="11"/>
      <c r="M1639" s="13"/>
      <c r="N1639" s="13"/>
      <c r="O1639" s="13"/>
      <c r="P1639" s="15"/>
      <c r="Q1639" s="11"/>
      <c r="R1639" s="11"/>
      <c r="S1639" s="11"/>
      <c r="T1639" s="20"/>
      <c r="U1639" s="5"/>
      <c r="V1639" s="10"/>
    </row>
    <row r="1640" spans="1:22" s="4" customFormat="1" x14ac:dyDescent="0.2">
      <c r="A1640" s="5"/>
      <c r="B1640" s="5"/>
      <c r="C1640" s="5"/>
      <c r="D1640" s="6"/>
      <c r="E1640" s="18"/>
      <c r="F1640" s="7" t="s">
        <v>578</v>
      </c>
      <c r="G1640" s="8"/>
      <c r="H1640" s="9"/>
      <c r="I1640" s="5"/>
      <c r="J1640" s="5"/>
      <c r="K1640" s="5"/>
      <c r="L1640" s="11"/>
      <c r="M1640" s="13"/>
      <c r="N1640" s="13"/>
      <c r="O1640" s="13"/>
      <c r="P1640" s="15"/>
      <c r="Q1640" s="11"/>
      <c r="R1640" s="11"/>
      <c r="S1640" s="11"/>
      <c r="T1640" s="20"/>
      <c r="U1640" s="5"/>
      <c r="V1640" s="10"/>
    </row>
    <row r="1641" spans="1:22" s="4" customFormat="1" x14ac:dyDescent="0.2">
      <c r="A1641" s="5"/>
      <c r="B1641" s="5"/>
      <c r="C1641" s="5"/>
      <c r="D1641" s="6"/>
      <c r="E1641" s="18"/>
      <c r="F1641" s="7" t="s">
        <v>578</v>
      </c>
      <c r="G1641" s="8"/>
      <c r="H1641" s="9"/>
      <c r="I1641" s="5"/>
      <c r="J1641" s="5"/>
      <c r="K1641" s="5"/>
      <c r="L1641" s="11"/>
      <c r="M1641" s="13"/>
      <c r="N1641" s="13"/>
      <c r="O1641" s="13"/>
      <c r="P1641" s="15"/>
      <c r="Q1641" s="11"/>
      <c r="R1641" s="11"/>
      <c r="S1641" s="11"/>
      <c r="T1641" s="20"/>
      <c r="U1641" s="5"/>
      <c r="V1641" s="10"/>
    </row>
    <row r="1642" spans="1:22" s="4" customFormat="1" x14ac:dyDescent="0.2">
      <c r="A1642" s="5"/>
      <c r="B1642" s="5"/>
      <c r="C1642" s="5"/>
      <c r="D1642" s="6"/>
      <c r="E1642" s="18"/>
      <c r="F1642" s="7" t="s">
        <v>578</v>
      </c>
      <c r="G1642" s="8"/>
      <c r="H1642" s="9"/>
      <c r="I1642" s="5"/>
      <c r="J1642" s="5"/>
      <c r="K1642" s="5"/>
      <c r="L1642" s="11"/>
      <c r="M1642" s="13"/>
      <c r="N1642" s="13"/>
      <c r="O1642" s="13"/>
      <c r="P1642" s="15"/>
      <c r="Q1642" s="11"/>
      <c r="R1642" s="11"/>
      <c r="S1642" s="11"/>
      <c r="T1642" s="20"/>
      <c r="U1642" s="5"/>
      <c r="V1642" s="10"/>
    </row>
    <row r="1643" spans="1:22" s="4" customFormat="1" x14ac:dyDescent="0.2">
      <c r="A1643" s="5"/>
      <c r="B1643" s="5"/>
      <c r="C1643" s="5"/>
      <c r="D1643" s="6"/>
      <c r="E1643" s="18"/>
      <c r="F1643" s="7" t="s">
        <v>578</v>
      </c>
      <c r="G1643" s="8"/>
      <c r="H1643" s="9"/>
      <c r="I1643" s="5"/>
      <c r="J1643" s="5"/>
      <c r="K1643" s="5"/>
      <c r="L1643" s="11"/>
      <c r="M1643" s="13"/>
      <c r="N1643" s="13"/>
      <c r="O1643" s="13"/>
      <c r="P1643" s="15"/>
      <c r="Q1643" s="11"/>
      <c r="R1643" s="11"/>
      <c r="S1643" s="11"/>
      <c r="T1643" s="20"/>
      <c r="U1643" s="5"/>
      <c r="V1643" s="10"/>
    </row>
    <row r="1644" spans="1:22" s="4" customFormat="1" x14ac:dyDescent="0.2">
      <c r="A1644" s="5"/>
      <c r="B1644" s="5"/>
      <c r="C1644" s="5"/>
      <c r="D1644" s="6"/>
      <c r="E1644" s="18"/>
      <c r="F1644" s="7" t="s">
        <v>578</v>
      </c>
      <c r="G1644" s="8"/>
      <c r="H1644" s="9"/>
      <c r="I1644" s="5"/>
      <c r="J1644" s="5"/>
      <c r="K1644" s="5"/>
      <c r="L1644" s="11"/>
      <c r="M1644" s="13"/>
      <c r="N1644" s="13"/>
      <c r="O1644" s="13"/>
      <c r="P1644" s="15"/>
      <c r="Q1644" s="11"/>
      <c r="R1644" s="11"/>
      <c r="S1644" s="11"/>
      <c r="T1644" s="20"/>
      <c r="U1644" s="5"/>
      <c r="V1644" s="10"/>
    </row>
    <row r="1645" spans="1:22" s="4" customFormat="1" x14ac:dyDescent="0.2">
      <c r="A1645" s="5"/>
      <c r="B1645" s="5"/>
      <c r="C1645" s="5"/>
      <c r="D1645" s="6"/>
      <c r="E1645" s="18"/>
      <c r="F1645" s="7" t="s">
        <v>578</v>
      </c>
      <c r="G1645" s="8"/>
      <c r="H1645" s="9"/>
      <c r="I1645" s="5"/>
      <c r="J1645" s="5"/>
      <c r="K1645" s="5"/>
      <c r="L1645" s="11"/>
      <c r="M1645" s="13"/>
      <c r="N1645" s="13"/>
      <c r="O1645" s="13"/>
      <c r="P1645" s="15"/>
      <c r="Q1645" s="11"/>
      <c r="R1645" s="11"/>
      <c r="S1645" s="11"/>
      <c r="T1645" s="20"/>
      <c r="U1645" s="5"/>
      <c r="V1645" s="10"/>
    </row>
    <row r="1646" spans="1:22" s="4" customFormat="1" x14ac:dyDescent="0.2">
      <c r="A1646" s="5"/>
      <c r="B1646" s="5"/>
      <c r="C1646" s="5"/>
      <c r="D1646" s="6"/>
      <c r="E1646" s="18"/>
      <c r="F1646" s="7" t="s">
        <v>578</v>
      </c>
      <c r="G1646" s="8"/>
      <c r="H1646" s="9"/>
      <c r="I1646" s="5"/>
      <c r="J1646" s="5"/>
      <c r="K1646" s="5"/>
      <c r="L1646" s="11"/>
      <c r="M1646" s="13"/>
      <c r="N1646" s="13"/>
      <c r="O1646" s="13"/>
      <c r="P1646" s="15"/>
      <c r="Q1646" s="11"/>
      <c r="R1646" s="11"/>
      <c r="S1646" s="11"/>
      <c r="T1646" s="20"/>
      <c r="U1646" s="5"/>
      <c r="V1646" s="10"/>
    </row>
    <row r="1647" spans="1:22" s="4" customFormat="1" x14ac:dyDescent="0.2">
      <c r="A1647" s="5"/>
      <c r="B1647" s="5"/>
      <c r="C1647" s="5"/>
      <c r="D1647" s="6"/>
      <c r="E1647" s="18"/>
      <c r="F1647" s="7" t="s">
        <v>578</v>
      </c>
      <c r="G1647" s="8"/>
      <c r="H1647" s="9"/>
      <c r="I1647" s="5"/>
      <c r="J1647" s="5"/>
      <c r="K1647" s="5"/>
      <c r="L1647" s="11"/>
      <c r="M1647" s="13"/>
      <c r="N1647" s="13"/>
      <c r="O1647" s="13"/>
      <c r="P1647" s="15"/>
      <c r="Q1647" s="11"/>
      <c r="R1647" s="11"/>
      <c r="S1647" s="11"/>
      <c r="T1647" s="20"/>
      <c r="U1647" s="5"/>
      <c r="V1647" s="10"/>
    </row>
    <row r="1648" spans="1:22" s="4" customFormat="1" x14ac:dyDescent="0.2">
      <c r="A1648" s="5"/>
      <c r="B1648" s="5"/>
      <c r="C1648" s="5"/>
      <c r="D1648" s="6"/>
      <c r="E1648" s="18"/>
      <c r="F1648" s="7" t="s">
        <v>578</v>
      </c>
      <c r="G1648" s="8"/>
      <c r="H1648" s="9"/>
      <c r="I1648" s="5"/>
      <c r="J1648" s="5"/>
      <c r="K1648" s="5"/>
      <c r="L1648" s="11"/>
      <c r="M1648" s="13"/>
      <c r="N1648" s="13"/>
      <c r="O1648" s="13"/>
      <c r="P1648" s="15"/>
      <c r="Q1648" s="11"/>
      <c r="R1648" s="11"/>
      <c r="S1648" s="11"/>
      <c r="T1648" s="20"/>
      <c r="U1648" s="5"/>
      <c r="V1648" s="10"/>
    </row>
    <row r="1649" spans="1:22" s="4" customFormat="1" x14ac:dyDescent="0.2">
      <c r="A1649" s="5"/>
      <c r="B1649" s="5"/>
      <c r="C1649" s="5"/>
      <c r="D1649" s="6"/>
      <c r="E1649" s="18"/>
      <c r="F1649" s="7" t="s">
        <v>578</v>
      </c>
      <c r="G1649" s="8"/>
      <c r="H1649" s="9"/>
      <c r="I1649" s="5"/>
      <c r="J1649" s="5"/>
      <c r="K1649" s="5"/>
      <c r="L1649" s="11"/>
      <c r="M1649" s="13"/>
      <c r="N1649" s="13"/>
      <c r="O1649" s="13"/>
      <c r="P1649" s="15"/>
      <c r="Q1649" s="11"/>
      <c r="R1649" s="11"/>
      <c r="S1649" s="11"/>
      <c r="T1649" s="20"/>
      <c r="U1649" s="5"/>
      <c r="V1649" s="10"/>
    </row>
    <row r="1650" spans="1:22" s="4" customFormat="1" x14ac:dyDescent="0.2">
      <c r="A1650" s="5"/>
      <c r="B1650" s="5"/>
      <c r="C1650" s="5"/>
      <c r="D1650" s="6"/>
      <c r="E1650" s="18"/>
      <c r="F1650" s="7" t="s">
        <v>578</v>
      </c>
      <c r="G1650" s="8"/>
      <c r="H1650" s="9"/>
      <c r="I1650" s="5"/>
      <c r="J1650" s="5"/>
      <c r="K1650" s="5"/>
      <c r="L1650" s="11"/>
      <c r="M1650" s="13"/>
      <c r="N1650" s="13"/>
      <c r="O1650" s="13"/>
      <c r="P1650" s="15"/>
      <c r="Q1650" s="11"/>
      <c r="R1650" s="11"/>
      <c r="S1650" s="11"/>
      <c r="T1650" s="20"/>
      <c r="U1650" s="5"/>
      <c r="V1650" s="10"/>
    </row>
    <row r="1651" spans="1:22" s="4" customFormat="1" x14ac:dyDescent="0.2">
      <c r="A1651" s="5"/>
      <c r="B1651" s="5"/>
      <c r="C1651" s="5"/>
      <c r="D1651" s="6"/>
      <c r="E1651" s="18"/>
      <c r="F1651" s="7" t="s">
        <v>578</v>
      </c>
      <c r="G1651" s="8"/>
      <c r="H1651" s="9"/>
      <c r="I1651" s="5"/>
      <c r="J1651" s="5"/>
      <c r="K1651" s="5"/>
      <c r="L1651" s="11"/>
      <c r="M1651" s="13"/>
      <c r="N1651" s="13"/>
      <c r="O1651" s="13"/>
      <c r="P1651" s="15"/>
      <c r="Q1651" s="11"/>
      <c r="R1651" s="11"/>
      <c r="S1651" s="11"/>
      <c r="T1651" s="20"/>
      <c r="U1651" s="5"/>
      <c r="V1651" s="10"/>
    </row>
    <row r="1652" spans="1:22" s="4" customFormat="1" x14ac:dyDescent="0.2">
      <c r="A1652" s="5"/>
      <c r="B1652" s="5"/>
      <c r="C1652" s="5"/>
      <c r="D1652" s="6"/>
      <c r="E1652" s="18"/>
      <c r="F1652" s="7" t="s">
        <v>578</v>
      </c>
      <c r="G1652" s="8"/>
      <c r="H1652" s="9"/>
      <c r="I1652" s="5"/>
      <c r="J1652" s="5"/>
      <c r="K1652" s="5"/>
      <c r="L1652" s="11"/>
      <c r="M1652" s="13"/>
      <c r="N1652" s="13"/>
      <c r="O1652" s="13"/>
      <c r="P1652" s="15"/>
      <c r="Q1652" s="11"/>
      <c r="R1652" s="11"/>
      <c r="S1652" s="11"/>
      <c r="T1652" s="20"/>
      <c r="U1652" s="5"/>
      <c r="V1652" s="10"/>
    </row>
    <row r="1653" spans="1:22" s="4" customFormat="1" x14ac:dyDescent="0.2">
      <c r="A1653" s="5"/>
      <c r="B1653" s="5"/>
      <c r="C1653" s="5"/>
      <c r="D1653" s="6"/>
      <c r="E1653" s="18"/>
      <c r="F1653" s="7" t="s">
        <v>578</v>
      </c>
      <c r="G1653" s="8"/>
      <c r="H1653" s="9"/>
      <c r="I1653" s="5"/>
      <c r="J1653" s="5"/>
      <c r="K1653" s="5"/>
      <c r="L1653" s="11"/>
      <c r="M1653" s="13"/>
      <c r="N1653" s="13"/>
      <c r="O1653" s="13"/>
      <c r="P1653" s="15"/>
      <c r="Q1653" s="11"/>
      <c r="R1653" s="11"/>
      <c r="S1653" s="11"/>
      <c r="T1653" s="20"/>
      <c r="U1653" s="5"/>
      <c r="V1653" s="10"/>
    </row>
    <row r="1654" spans="1:22" s="4" customFormat="1" x14ac:dyDescent="0.2">
      <c r="A1654" s="5"/>
      <c r="B1654" s="5"/>
      <c r="C1654" s="5"/>
      <c r="D1654" s="6"/>
      <c r="E1654" s="18"/>
      <c r="F1654" s="7" t="s">
        <v>578</v>
      </c>
      <c r="G1654" s="8"/>
      <c r="H1654" s="9"/>
      <c r="I1654" s="5"/>
      <c r="J1654" s="5"/>
      <c r="K1654" s="5"/>
      <c r="L1654" s="11"/>
      <c r="M1654" s="13"/>
      <c r="N1654" s="13"/>
      <c r="O1654" s="13"/>
      <c r="P1654" s="15"/>
      <c r="Q1654" s="11"/>
      <c r="R1654" s="11"/>
      <c r="S1654" s="11"/>
      <c r="T1654" s="20"/>
      <c r="U1654" s="5"/>
      <c r="V1654" s="10"/>
    </row>
    <row r="1655" spans="1:22" s="4" customFormat="1" x14ac:dyDescent="0.2">
      <c r="A1655" s="5"/>
      <c r="B1655" s="5"/>
      <c r="C1655" s="5"/>
      <c r="D1655" s="6"/>
      <c r="E1655" s="18"/>
      <c r="F1655" s="7" t="s">
        <v>578</v>
      </c>
      <c r="G1655" s="8"/>
      <c r="H1655" s="9"/>
      <c r="I1655" s="5"/>
      <c r="J1655" s="5"/>
      <c r="K1655" s="5"/>
      <c r="L1655" s="11"/>
      <c r="M1655" s="13"/>
      <c r="N1655" s="13"/>
      <c r="O1655" s="13"/>
      <c r="P1655" s="15"/>
      <c r="Q1655" s="11"/>
      <c r="R1655" s="11"/>
      <c r="S1655" s="11"/>
      <c r="T1655" s="20"/>
      <c r="U1655" s="5"/>
      <c r="V1655" s="10"/>
    </row>
    <row r="1656" spans="1:22" s="4" customFormat="1" x14ac:dyDescent="0.2">
      <c r="A1656" s="5"/>
      <c r="B1656" s="5"/>
      <c r="C1656" s="5"/>
      <c r="D1656" s="6"/>
      <c r="E1656" s="18"/>
      <c r="F1656" s="7" t="s">
        <v>578</v>
      </c>
      <c r="G1656" s="8"/>
      <c r="H1656" s="9"/>
      <c r="I1656" s="5"/>
      <c r="J1656" s="5"/>
      <c r="K1656" s="5"/>
      <c r="L1656" s="11"/>
      <c r="M1656" s="13"/>
      <c r="N1656" s="13"/>
      <c r="O1656" s="13"/>
      <c r="P1656" s="15"/>
      <c r="Q1656" s="11"/>
      <c r="R1656" s="11"/>
      <c r="S1656" s="11"/>
      <c r="T1656" s="20"/>
      <c r="U1656" s="5"/>
      <c r="V1656" s="10"/>
    </row>
    <row r="1657" spans="1:22" s="4" customFormat="1" x14ac:dyDescent="0.2">
      <c r="A1657" s="5"/>
      <c r="B1657" s="5"/>
      <c r="C1657" s="5"/>
      <c r="D1657" s="6"/>
      <c r="E1657" s="18"/>
      <c r="F1657" s="7" t="s">
        <v>578</v>
      </c>
      <c r="G1657" s="8"/>
      <c r="H1657" s="9"/>
      <c r="I1657" s="5"/>
      <c r="J1657" s="5"/>
      <c r="K1657" s="5"/>
      <c r="L1657" s="11"/>
      <c r="M1657" s="13"/>
      <c r="N1657" s="13"/>
      <c r="O1657" s="13"/>
      <c r="P1657" s="15"/>
      <c r="Q1657" s="11"/>
      <c r="R1657" s="11"/>
      <c r="S1657" s="11"/>
      <c r="T1657" s="20"/>
      <c r="U1657" s="5"/>
      <c r="V1657" s="10"/>
    </row>
    <row r="1658" spans="1:22" s="4" customFormat="1" x14ac:dyDescent="0.2">
      <c r="A1658" s="5"/>
      <c r="B1658" s="5"/>
      <c r="C1658" s="5"/>
      <c r="D1658" s="6"/>
      <c r="E1658" s="18"/>
      <c r="F1658" s="7" t="s">
        <v>578</v>
      </c>
      <c r="G1658" s="8"/>
      <c r="H1658" s="9"/>
      <c r="I1658" s="5"/>
      <c r="J1658" s="5"/>
      <c r="K1658" s="5"/>
      <c r="L1658" s="11"/>
      <c r="M1658" s="13"/>
      <c r="N1658" s="13"/>
      <c r="O1658" s="13"/>
      <c r="P1658" s="15"/>
      <c r="Q1658" s="11"/>
      <c r="R1658" s="11"/>
      <c r="S1658" s="11"/>
      <c r="T1658" s="20"/>
      <c r="U1658" s="5"/>
      <c r="V1658" s="10"/>
    </row>
    <row r="1659" spans="1:22" s="4" customFormat="1" x14ac:dyDescent="0.2">
      <c r="A1659" s="5"/>
      <c r="B1659" s="5"/>
      <c r="C1659" s="5"/>
      <c r="D1659" s="6"/>
      <c r="E1659" s="18"/>
      <c r="F1659" s="7" t="s">
        <v>578</v>
      </c>
      <c r="G1659" s="8"/>
      <c r="H1659" s="9"/>
      <c r="I1659" s="5"/>
      <c r="J1659" s="5"/>
      <c r="K1659" s="5"/>
      <c r="L1659" s="11"/>
      <c r="M1659" s="13"/>
      <c r="N1659" s="13"/>
      <c r="O1659" s="13"/>
      <c r="P1659" s="15"/>
      <c r="Q1659" s="11"/>
      <c r="R1659" s="11"/>
      <c r="S1659" s="11"/>
      <c r="T1659" s="20"/>
      <c r="U1659" s="5"/>
      <c r="V1659" s="10"/>
    </row>
    <row r="1660" spans="1:22" s="4" customFormat="1" x14ac:dyDescent="0.2">
      <c r="A1660" s="5"/>
      <c r="B1660" s="5"/>
      <c r="C1660" s="5"/>
      <c r="D1660" s="6"/>
      <c r="E1660" s="18"/>
      <c r="F1660" s="7" t="s">
        <v>578</v>
      </c>
      <c r="G1660" s="8"/>
      <c r="H1660" s="9"/>
      <c r="I1660" s="5"/>
      <c r="J1660" s="5"/>
      <c r="K1660" s="5"/>
      <c r="L1660" s="11"/>
      <c r="M1660" s="13"/>
      <c r="N1660" s="13"/>
      <c r="O1660" s="13"/>
      <c r="P1660" s="15"/>
      <c r="Q1660" s="11"/>
      <c r="R1660" s="11"/>
      <c r="S1660" s="11"/>
      <c r="T1660" s="20"/>
      <c r="U1660" s="5"/>
      <c r="V1660" s="10"/>
    </row>
    <row r="1661" spans="1:22" s="4" customFormat="1" x14ac:dyDescent="0.2">
      <c r="A1661" s="5"/>
      <c r="B1661" s="5"/>
      <c r="C1661" s="5"/>
      <c r="D1661" s="6"/>
      <c r="E1661" s="18"/>
      <c r="F1661" s="7" t="s">
        <v>578</v>
      </c>
      <c r="G1661" s="8"/>
      <c r="H1661" s="9"/>
      <c r="I1661" s="5"/>
      <c r="J1661" s="5"/>
      <c r="K1661" s="5"/>
      <c r="L1661" s="11"/>
      <c r="M1661" s="13"/>
      <c r="N1661" s="13"/>
      <c r="O1661" s="13"/>
      <c r="P1661" s="15"/>
      <c r="Q1661" s="11"/>
      <c r="R1661" s="11"/>
      <c r="S1661" s="11"/>
      <c r="T1661" s="20"/>
      <c r="U1661" s="5"/>
      <c r="V1661" s="10"/>
    </row>
    <row r="1662" spans="1:22" s="4" customFormat="1" x14ac:dyDescent="0.2">
      <c r="A1662" s="5"/>
      <c r="B1662" s="5"/>
      <c r="C1662" s="5"/>
      <c r="D1662" s="6"/>
      <c r="E1662" s="18"/>
      <c r="F1662" s="7" t="s">
        <v>578</v>
      </c>
      <c r="G1662" s="8"/>
      <c r="H1662" s="9"/>
      <c r="I1662" s="5"/>
      <c r="J1662" s="5"/>
      <c r="K1662" s="5"/>
      <c r="L1662" s="11"/>
      <c r="M1662" s="13"/>
      <c r="N1662" s="13"/>
      <c r="O1662" s="13"/>
      <c r="P1662" s="15"/>
      <c r="Q1662" s="11"/>
      <c r="R1662" s="11"/>
      <c r="S1662" s="11"/>
      <c r="T1662" s="20"/>
      <c r="U1662" s="5"/>
      <c r="V1662" s="10"/>
    </row>
    <row r="1663" spans="1:22" s="4" customFormat="1" x14ac:dyDescent="0.2">
      <c r="A1663" s="5"/>
      <c r="B1663" s="5"/>
      <c r="C1663" s="5"/>
      <c r="D1663" s="6"/>
      <c r="E1663" s="18"/>
      <c r="F1663" s="7" t="s">
        <v>578</v>
      </c>
      <c r="G1663" s="8"/>
      <c r="H1663" s="9"/>
      <c r="I1663" s="5"/>
      <c r="J1663" s="5"/>
      <c r="K1663" s="5"/>
      <c r="L1663" s="11"/>
      <c r="M1663" s="13"/>
      <c r="N1663" s="13"/>
      <c r="O1663" s="13"/>
      <c r="P1663" s="15"/>
      <c r="Q1663" s="11"/>
      <c r="R1663" s="11"/>
      <c r="S1663" s="11"/>
      <c r="T1663" s="20"/>
      <c r="U1663" s="5"/>
      <c r="V1663" s="10"/>
    </row>
    <row r="1664" spans="1:22" s="4" customFormat="1" x14ac:dyDescent="0.2">
      <c r="A1664" s="5"/>
      <c r="B1664" s="5"/>
      <c r="C1664" s="5"/>
      <c r="D1664" s="6"/>
      <c r="E1664" s="18"/>
      <c r="F1664" s="7" t="s">
        <v>578</v>
      </c>
      <c r="G1664" s="8"/>
      <c r="H1664" s="9"/>
      <c r="I1664" s="5"/>
      <c r="J1664" s="5"/>
      <c r="K1664" s="5"/>
      <c r="L1664" s="11"/>
      <c r="M1664" s="13"/>
      <c r="N1664" s="13"/>
      <c r="O1664" s="13"/>
      <c r="P1664" s="15"/>
      <c r="Q1664" s="11"/>
      <c r="R1664" s="11"/>
      <c r="S1664" s="11"/>
      <c r="T1664" s="20"/>
      <c r="U1664" s="5"/>
      <c r="V1664" s="10"/>
    </row>
    <row r="1665" spans="1:22" s="4" customFormat="1" x14ac:dyDescent="0.2">
      <c r="A1665" s="5"/>
      <c r="B1665" s="5"/>
      <c r="C1665" s="5"/>
      <c r="D1665" s="6"/>
      <c r="E1665" s="18"/>
      <c r="F1665" s="7" t="s">
        <v>578</v>
      </c>
      <c r="G1665" s="8"/>
      <c r="H1665" s="9"/>
      <c r="I1665" s="5"/>
      <c r="J1665" s="5"/>
      <c r="K1665" s="5"/>
      <c r="L1665" s="11"/>
      <c r="M1665" s="13"/>
      <c r="N1665" s="13"/>
      <c r="O1665" s="13"/>
      <c r="P1665" s="15"/>
      <c r="Q1665" s="11"/>
      <c r="R1665" s="11"/>
      <c r="S1665" s="11"/>
      <c r="T1665" s="20"/>
      <c r="U1665" s="5"/>
      <c r="V1665" s="10"/>
    </row>
    <row r="1666" spans="1:22" s="4" customFormat="1" x14ac:dyDescent="0.2">
      <c r="A1666" s="5"/>
      <c r="B1666" s="5"/>
      <c r="C1666" s="5"/>
      <c r="D1666" s="6"/>
      <c r="E1666" s="18"/>
      <c r="F1666" s="7" t="s">
        <v>578</v>
      </c>
      <c r="G1666" s="8"/>
      <c r="H1666" s="9"/>
      <c r="I1666" s="5"/>
      <c r="J1666" s="5"/>
      <c r="K1666" s="5"/>
      <c r="L1666" s="11"/>
      <c r="M1666" s="13"/>
      <c r="N1666" s="13"/>
      <c r="O1666" s="13"/>
      <c r="P1666" s="15"/>
      <c r="Q1666" s="11"/>
      <c r="R1666" s="11"/>
      <c r="S1666" s="11"/>
      <c r="T1666" s="20"/>
      <c r="U1666" s="5"/>
      <c r="V1666" s="10"/>
    </row>
    <row r="1667" spans="1:22" s="4" customFormat="1" x14ac:dyDescent="0.2">
      <c r="A1667" s="5"/>
      <c r="B1667" s="5"/>
      <c r="C1667" s="5"/>
      <c r="D1667" s="6"/>
      <c r="E1667" s="18"/>
      <c r="F1667" s="7" t="s">
        <v>578</v>
      </c>
      <c r="G1667" s="8"/>
      <c r="H1667" s="9"/>
      <c r="I1667" s="5"/>
      <c r="J1667" s="5"/>
      <c r="K1667" s="5"/>
      <c r="L1667" s="11"/>
      <c r="M1667" s="13"/>
      <c r="N1667" s="13"/>
      <c r="O1667" s="13"/>
      <c r="P1667" s="15"/>
      <c r="Q1667" s="11"/>
      <c r="R1667" s="11"/>
      <c r="S1667" s="11"/>
      <c r="T1667" s="20"/>
      <c r="U1667" s="5"/>
      <c r="V1667" s="10"/>
    </row>
    <row r="1668" spans="1:22" s="4" customFormat="1" x14ac:dyDescent="0.2">
      <c r="A1668" s="5"/>
      <c r="B1668" s="5"/>
      <c r="C1668" s="5"/>
      <c r="D1668" s="6"/>
      <c r="E1668" s="18"/>
      <c r="F1668" s="7" t="s">
        <v>578</v>
      </c>
      <c r="G1668" s="8"/>
      <c r="H1668" s="9"/>
      <c r="I1668" s="5"/>
      <c r="J1668" s="5"/>
      <c r="K1668" s="5"/>
      <c r="L1668" s="11"/>
      <c r="M1668" s="13"/>
      <c r="N1668" s="13"/>
      <c r="O1668" s="13"/>
      <c r="P1668" s="15"/>
      <c r="Q1668" s="11"/>
      <c r="R1668" s="11"/>
      <c r="S1668" s="11"/>
      <c r="T1668" s="20"/>
      <c r="U1668" s="5"/>
      <c r="V1668" s="10"/>
    </row>
    <row r="1669" spans="1:22" s="4" customFormat="1" x14ac:dyDescent="0.2">
      <c r="A1669" s="5"/>
      <c r="B1669" s="5"/>
      <c r="C1669" s="5"/>
      <c r="D1669" s="6"/>
      <c r="E1669" s="18"/>
      <c r="F1669" s="7" t="s">
        <v>578</v>
      </c>
      <c r="G1669" s="8"/>
      <c r="H1669" s="9"/>
      <c r="I1669" s="5"/>
      <c r="J1669" s="5"/>
      <c r="K1669" s="5"/>
      <c r="L1669" s="11"/>
      <c r="M1669" s="13"/>
      <c r="N1669" s="13"/>
      <c r="O1669" s="13"/>
      <c r="P1669" s="15"/>
      <c r="Q1669" s="11"/>
      <c r="R1669" s="11"/>
      <c r="S1669" s="11"/>
      <c r="T1669" s="20"/>
      <c r="U1669" s="5"/>
      <c r="V1669" s="10"/>
    </row>
    <row r="1670" spans="1:22" s="4" customFormat="1" x14ac:dyDescent="0.2">
      <c r="A1670" s="5"/>
      <c r="B1670" s="5"/>
      <c r="C1670" s="5"/>
      <c r="D1670" s="6"/>
      <c r="E1670" s="18"/>
      <c r="F1670" s="7" t="s">
        <v>578</v>
      </c>
      <c r="G1670" s="8"/>
      <c r="H1670" s="9"/>
      <c r="I1670" s="5"/>
      <c r="J1670" s="5"/>
      <c r="K1670" s="5"/>
      <c r="L1670" s="11"/>
      <c r="M1670" s="13"/>
      <c r="N1670" s="13"/>
      <c r="O1670" s="13"/>
      <c r="P1670" s="15"/>
      <c r="Q1670" s="11"/>
      <c r="R1670" s="11"/>
      <c r="S1670" s="11"/>
      <c r="T1670" s="20"/>
      <c r="U1670" s="5"/>
      <c r="V1670" s="10"/>
    </row>
    <row r="1671" spans="1:22" s="4" customFormat="1" x14ac:dyDescent="0.2">
      <c r="A1671" s="5"/>
      <c r="B1671" s="5"/>
      <c r="C1671" s="5"/>
      <c r="D1671" s="6"/>
      <c r="E1671" s="18"/>
      <c r="F1671" s="7" t="s">
        <v>578</v>
      </c>
      <c r="G1671" s="8"/>
      <c r="H1671" s="9"/>
      <c r="I1671" s="5"/>
      <c r="J1671" s="5"/>
      <c r="K1671" s="5"/>
      <c r="L1671" s="11"/>
      <c r="M1671" s="13"/>
      <c r="N1671" s="13"/>
      <c r="O1671" s="13"/>
      <c r="P1671" s="15"/>
      <c r="Q1671" s="11"/>
      <c r="R1671" s="11"/>
      <c r="S1671" s="11"/>
      <c r="T1671" s="20"/>
      <c r="U1671" s="5"/>
      <c r="V1671" s="10"/>
    </row>
    <row r="1672" spans="1:22" s="4" customFormat="1" x14ac:dyDescent="0.2">
      <c r="A1672" s="5"/>
      <c r="B1672" s="5"/>
      <c r="C1672" s="5"/>
      <c r="D1672" s="6"/>
      <c r="E1672" s="18"/>
      <c r="F1672" s="7" t="s">
        <v>578</v>
      </c>
      <c r="G1672" s="8"/>
      <c r="H1672" s="9"/>
      <c r="I1672" s="5"/>
      <c r="J1672" s="5"/>
      <c r="K1672" s="5"/>
      <c r="L1672" s="11"/>
      <c r="M1672" s="13"/>
      <c r="N1672" s="13"/>
      <c r="O1672" s="13"/>
      <c r="P1672" s="15"/>
      <c r="Q1672" s="11"/>
      <c r="R1672" s="11"/>
      <c r="S1672" s="11"/>
      <c r="T1672" s="20"/>
      <c r="U1672" s="5"/>
      <c r="V1672" s="10"/>
    </row>
    <row r="1673" spans="1:22" s="4" customFormat="1" x14ac:dyDescent="0.2">
      <c r="A1673" s="5"/>
      <c r="B1673" s="5"/>
      <c r="C1673" s="5"/>
      <c r="D1673" s="6"/>
      <c r="E1673" s="18"/>
      <c r="F1673" s="7" t="s">
        <v>578</v>
      </c>
      <c r="G1673" s="8"/>
      <c r="H1673" s="9"/>
      <c r="I1673" s="5"/>
      <c r="J1673" s="5"/>
      <c r="K1673" s="5"/>
      <c r="L1673" s="11"/>
      <c r="M1673" s="13"/>
      <c r="N1673" s="13"/>
      <c r="O1673" s="13"/>
      <c r="P1673" s="15"/>
      <c r="Q1673" s="11"/>
      <c r="R1673" s="11"/>
      <c r="S1673" s="11"/>
      <c r="T1673" s="20"/>
      <c r="U1673" s="5"/>
      <c r="V1673" s="10"/>
    </row>
    <row r="1674" spans="1:22" s="4" customFormat="1" x14ac:dyDescent="0.2">
      <c r="A1674" s="5"/>
      <c r="B1674" s="5"/>
      <c r="C1674" s="5"/>
      <c r="D1674" s="6"/>
      <c r="E1674" s="18"/>
      <c r="F1674" s="7" t="s">
        <v>578</v>
      </c>
      <c r="G1674" s="8"/>
      <c r="H1674" s="9"/>
      <c r="I1674" s="5"/>
      <c r="J1674" s="5"/>
      <c r="K1674" s="5"/>
      <c r="L1674" s="11"/>
      <c r="M1674" s="13"/>
      <c r="N1674" s="13"/>
      <c r="O1674" s="13"/>
      <c r="P1674" s="15"/>
      <c r="Q1674" s="11"/>
      <c r="R1674" s="11"/>
      <c r="S1674" s="11"/>
      <c r="T1674" s="20"/>
      <c r="U1674" s="5"/>
      <c r="V1674" s="10"/>
    </row>
    <row r="1675" spans="1:22" s="4" customFormat="1" x14ac:dyDescent="0.2">
      <c r="A1675" s="5"/>
      <c r="B1675" s="5"/>
      <c r="C1675" s="5"/>
      <c r="D1675" s="6"/>
      <c r="E1675" s="18"/>
      <c r="F1675" s="7" t="s">
        <v>578</v>
      </c>
      <c r="G1675" s="8"/>
      <c r="H1675" s="9"/>
      <c r="I1675" s="5"/>
      <c r="J1675" s="5"/>
      <c r="K1675" s="5"/>
      <c r="L1675" s="11"/>
      <c r="M1675" s="13"/>
      <c r="N1675" s="13"/>
      <c r="O1675" s="13"/>
      <c r="P1675" s="15"/>
      <c r="Q1675" s="11"/>
      <c r="R1675" s="11"/>
      <c r="S1675" s="11"/>
      <c r="T1675" s="20"/>
      <c r="U1675" s="5"/>
      <c r="V1675" s="10"/>
    </row>
    <row r="1676" spans="1:22" s="4" customFormat="1" x14ac:dyDescent="0.2">
      <c r="A1676" s="5"/>
      <c r="B1676" s="5"/>
      <c r="C1676" s="5"/>
      <c r="D1676" s="6"/>
      <c r="E1676" s="18"/>
      <c r="F1676" s="7" t="s">
        <v>578</v>
      </c>
      <c r="G1676" s="8"/>
      <c r="H1676" s="9"/>
      <c r="I1676" s="5"/>
      <c r="J1676" s="5"/>
      <c r="K1676" s="5"/>
      <c r="L1676" s="11"/>
      <c r="M1676" s="13"/>
      <c r="N1676" s="13"/>
      <c r="O1676" s="13"/>
      <c r="P1676" s="15"/>
      <c r="Q1676" s="11"/>
      <c r="R1676" s="11"/>
      <c r="S1676" s="11"/>
      <c r="T1676" s="20"/>
      <c r="U1676" s="5"/>
      <c r="V1676" s="10"/>
    </row>
    <row r="1677" spans="1:22" s="4" customFormat="1" x14ac:dyDescent="0.2">
      <c r="A1677" s="5"/>
      <c r="B1677" s="5"/>
      <c r="C1677" s="5"/>
      <c r="D1677" s="6"/>
      <c r="E1677" s="18"/>
      <c r="F1677" s="7" t="s">
        <v>578</v>
      </c>
      <c r="G1677" s="8"/>
      <c r="H1677" s="9"/>
      <c r="I1677" s="5"/>
      <c r="J1677" s="5"/>
      <c r="K1677" s="5"/>
      <c r="L1677" s="11"/>
      <c r="M1677" s="13"/>
      <c r="N1677" s="13"/>
      <c r="O1677" s="13"/>
      <c r="P1677" s="15"/>
      <c r="Q1677" s="11"/>
      <c r="R1677" s="11"/>
      <c r="S1677" s="11"/>
      <c r="T1677" s="20"/>
      <c r="U1677" s="5"/>
      <c r="V1677" s="10"/>
    </row>
    <row r="1678" spans="1:22" s="4" customFormat="1" x14ac:dyDescent="0.2">
      <c r="A1678" s="5"/>
      <c r="B1678" s="5"/>
      <c r="C1678" s="5"/>
      <c r="D1678" s="6"/>
      <c r="E1678" s="18"/>
      <c r="F1678" s="7" t="s">
        <v>578</v>
      </c>
      <c r="G1678" s="8"/>
      <c r="H1678" s="9"/>
      <c r="I1678" s="5"/>
      <c r="J1678" s="5"/>
      <c r="K1678" s="5"/>
      <c r="L1678" s="11"/>
      <c r="M1678" s="13"/>
      <c r="N1678" s="13"/>
      <c r="O1678" s="13"/>
      <c r="P1678" s="15"/>
      <c r="Q1678" s="11"/>
      <c r="R1678" s="11"/>
      <c r="S1678" s="11"/>
      <c r="T1678" s="20"/>
      <c r="U1678" s="5"/>
      <c r="V1678" s="10"/>
    </row>
    <row r="1679" spans="1:22" s="4" customFormat="1" x14ac:dyDescent="0.2">
      <c r="A1679" s="5"/>
      <c r="B1679" s="5"/>
      <c r="C1679" s="5"/>
      <c r="D1679" s="6"/>
      <c r="E1679" s="18"/>
      <c r="F1679" s="7" t="s">
        <v>578</v>
      </c>
      <c r="G1679" s="8"/>
      <c r="H1679" s="9"/>
      <c r="I1679" s="5"/>
      <c r="J1679" s="5"/>
      <c r="K1679" s="5"/>
      <c r="L1679" s="11"/>
      <c r="M1679" s="13"/>
      <c r="N1679" s="13"/>
      <c r="O1679" s="13"/>
      <c r="P1679" s="15"/>
      <c r="Q1679" s="11"/>
      <c r="R1679" s="11"/>
      <c r="S1679" s="11"/>
      <c r="T1679" s="20"/>
      <c r="U1679" s="5"/>
      <c r="V1679" s="10"/>
    </row>
    <row r="1680" spans="1:22" s="4" customFormat="1" x14ac:dyDescent="0.2">
      <c r="A1680" s="5"/>
      <c r="B1680" s="5"/>
      <c r="C1680" s="5"/>
      <c r="D1680" s="6"/>
      <c r="E1680" s="18"/>
      <c r="F1680" s="7" t="s">
        <v>578</v>
      </c>
      <c r="G1680" s="8"/>
      <c r="H1680" s="9"/>
      <c r="I1680" s="5"/>
      <c r="J1680" s="5"/>
      <c r="K1680" s="5"/>
      <c r="L1680" s="11"/>
      <c r="M1680" s="13"/>
      <c r="N1680" s="13"/>
      <c r="O1680" s="13"/>
      <c r="P1680" s="15"/>
      <c r="Q1680" s="11"/>
      <c r="R1680" s="11"/>
      <c r="S1680" s="11"/>
      <c r="T1680" s="20"/>
      <c r="U1680" s="5"/>
      <c r="V1680" s="10"/>
    </row>
    <row r="1681" spans="1:22" s="4" customFormat="1" x14ac:dyDescent="0.2">
      <c r="A1681" s="5"/>
      <c r="B1681" s="5"/>
      <c r="C1681" s="5"/>
      <c r="D1681" s="6"/>
      <c r="E1681" s="18"/>
      <c r="F1681" s="7" t="s">
        <v>578</v>
      </c>
      <c r="G1681" s="8"/>
      <c r="H1681" s="9"/>
      <c r="I1681" s="5"/>
      <c r="J1681" s="5"/>
      <c r="K1681" s="5"/>
      <c r="L1681" s="11"/>
      <c r="M1681" s="13"/>
      <c r="N1681" s="13"/>
      <c r="O1681" s="13"/>
      <c r="P1681" s="15"/>
      <c r="Q1681" s="11"/>
      <c r="R1681" s="11"/>
      <c r="S1681" s="11"/>
      <c r="T1681" s="20"/>
      <c r="U1681" s="5"/>
      <c r="V1681" s="10"/>
    </row>
    <row r="1682" spans="1:22" s="4" customFormat="1" x14ac:dyDescent="0.2">
      <c r="A1682" s="5"/>
      <c r="B1682" s="5"/>
      <c r="C1682" s="5"/>
      <c r="D1682" s="6"/>
      <c r="E1682" s="18"/>
      <c r="F1682" s="7" t="s">
        <v>578</v>
      </c>
      <c r="G1682" s="8"/>
      <c r="H1682" s="9"/>
      <c r="I1682" s="5"/>
      <c r="J1682" s="5"/>
      <c r="K1682" s="5"/>
      <c r="L1682" s="11"/>
      <c r="M1682" s="13"/>
      <c r="N1682" s="13"/>
      <c r="O1682" s="13"/>
      <c r="P1682" s="15"/>
      <c r="Q1682" s="11"/>
      <c r="R1682" s="11"/>
      <c r="S1682" s="11"/>
      <c r="T1682" s="20"/>
      <c r="U1682" s="5"/>
      <c r="V1682" s="10"/>
    </row>
    <row r="1683" spans="1:22" s="4" customFormat="1" x14ac:dyDescent="0.2">
      <c r="A1683" s="5"/>
      <c r="B1683" s="5"/>
      <c r="C1683" s="5"/>
      <c r="D1683" s="6"/>
      <c r="E1683" s="18"/>
      <c r="F1683" s="7" t="s">
        <v>578</v>
      </c>
      <c r="G1683" s="8"/>
      <c r="H1683" s="9"/>
      <c r="I1683" s="5"/>
      <c r="J1683" s="5"/>
      <c r="K1683" s="5"/>
      <c r="L1683" s="11"/>
      <c r="M1683" s="13"/>
      <c r="N1683" s="13"/>
      <c r="O1683" s="13"/>
      <c r="P1683" s="15"/>
      <c r="Q1683" s="11"/>
      <c r="R1683" s="11"/>
      <c r="S1683" s="11"/>
      <c r="T1683" s="20"/>
      <c r="U1683" s="5"/>
      <c r="V1683" s="10"/>
    </row>
    <row r="1684" spans="1:22" s="4" customFormat="1" x14ac:dyDescent="0.2">
      <c r="A1684" s="5"/>
      <c r="B1684" s="5"/>
      <c r="C1684" s="5"/>
      <c r="D1684" s="6"/>
      <c r="E1684" s="18"/>
      <c r="F1684" s="7" t="s">
        <v>578</v>
      </c>
      <c r="G1684" s="8"/>
      <c r="H1684" s="9"/>
      <c r="I1684" s="5"/>
      <c r="J1684" s="5"/>
      <c r="K1684" s="5"/>
      <c r="L1684" s="11"/>
      <c r="M1684" s="13"/>
      <c r="N1684" s="13"/>
      <c r="O1684" s="13"/>
      <c r="P1684" s="15"/>
      <c r="Q1684" s="11"/>
      <c r="R1684" s="11"/>
      <c r="S1684" s="11"/>
      <c r="T1684" s="20"/>
      <c r="U1684" s="5"/>
      <c r="V1684" s="10"/>
    </row>
    <row r="1685" spans="1:22" s="4" customFormat="1" x14ac:dyDescent="0.2">
      <c r="A1685" s="5"/>
      <c r="B1685" s="5"/>
      <c r="C1685" s="5"/>
      <c r="D1685" s="6"/>
      <c r="E1685" s="18"/>
      <c r="F1685" s="7" t="s">
        <v>578</v>
      </c>
      <c r="G1685" s="8"/>
      <c r="H1685" s="9"/>
      <c r="I1685" s="5"/>
      <c r="J1685" s="5"/>
      <c r="K1685" s="5"/>
      <c r="L1685" s="11"/>
      <c r="M1685" s="13"/>
      <c r="N1685" s="13"/>
      <c r="O1685" s="13"/>
      <c r="P1685" s="15"/>
      <c r="Q1685" s="11"/>
      <c r="R1685" s="11"/>
      <c r="S1685" s="11"/>
      <c r="T1685" s="20"/>
      <c r="U1685" s="5"/>
      <c r="V1685" s="10"/>
    </row>
    <row r="1686" spans="1:22" s="4" customFormat="1" x14ac:dyDescent="0.2">
      <c r="A1686" s="5"/>
      <c r="B1686" s="5"/>
      <c r="C1686" s="5"/>
      <c r="D1686" s="6"/>
      <c r="E1686" s="18"/>
      <c r="F1686" s="7" t="s">
        <v>578</v>
      </c>
      <c r="G1686" s="8"/>
      <c r="H1686" s="9"/>
      <c r="I1686" s="5"/>
      <c r="J1686" s="5"/>
      <c r="K1686" s="5"/>
      <c r="L1686" s="11"/>
      <c r="M1686" s="13"/>
      <c r="N1686" s="13"/>
      <c r="O1686" s="13"/>
      <c r="P1686" s="15"/>
      <c r="Q1686" s="11"/>
      <c r="R1686" s="11"/>
      <c r="S1686" s="11"/>
      <c r="T1686" s="20"/>
      <c r="U1686" s="5"/>
      <c r="V1686" s="10"/>
    </row>
    <row r="1687" spans="1:22" s="4" customFormat="1" x14ac:dyDescent="0.2">
      <c r="A1687" s="5"/>
      <c r="B1687" s="5"/>
      <c r="C1687" s="5"/>
      <c r="D1687" s="6"/>
      <c r="E1687" s="18"/>
      <c r="F1687" s="7" t="s">
        <v>578</v>
      </c>
      <c r="G1687" s="8"/>
      <c r="H1687" s="9"/>
      <c r="I1687" s="5"/>
      <c r="J1687" s="5"/>
      <c r="K1687" s="5"/>
      <c r="L1687" s="11"/>
      <c r="M1687" s="13"/>
      <c r="N1687" s="13"/>
      <c r="O1687" s="13"/>
      <c r="P1687" s="15"/>
      <c r="Q1687" s="11"/>
      <c r="R1687" s="11"/>
      <c r="S1687" s="11"/>
      <c r="T1687" s="20"/>
      <c r="U1687" s="5"/>
      <c r="V1687" s="10"/>
    </row>
    <row r="1688" spans="1:22" s="4" customFormat="1" x14ac:dyDescent="0.2">
      <c r="A1688" s="5"/>
      <c r="B1688" s="5"/>
      <c r="C1688" s="5"/>
      <c r="D1688" s="6"/>
      <c r="E1688" s="18"/>
      <c r="F1688" s="7" t="s">
        <v>578</v>
      </c>
      <c r="G1688" s="8"/>
      <c r="H1688" s="9"/>
      <c r="I1688" s="5"/>
      <c r="J1688" s="5"/>
      <c r="K1688" s="5"/>
      <c r="L1688" s="11"/>
      <c r="M1688" s="13"/>
      <c r="N1688" s="13"/>
      <c r="O1688" s="13"/>
      <c r="P1688" s="15"/>
      <c r="Q1688" s="11"/>
      <c r="R1688" s="11"/>
      <c r="S1688" s="11"/>
      <c r="T1688" s="20"/>
      <c r="U1688" s="5"/>
      <c r="V1688" s="10"/>
    </row>
    <row r="1689" spans="1:22" s="4" customFormat="1" x14ac:dyDescent="0.2">
      <c r="A1689" s="5"/>
      <c r="B1689" s="5"/>
      <c r="C1689" s="5"/>
      <c r="D1689" s="6"/>
      <c r="E1689" s="18"/>
      <c r="F1689" s="7" t="s">
        <v>578</v>
      </c>
      <c r="G1689" s="8"/>
      <c r="H1689" s="9"/>
      <c r="I1689" s="5"/>
      <c r="J1689" s="5"/>
      <c r="K1689" s="5"/>
      <c r="L1689" s="11"/>
      <c r="M1689" s="13"/>
      <c r="N1689" s="13"/>
      <c r="O1689" s="13"/>
      <c r="P1689" s="15"/>
      <c r="Q1689" s="11"/>
      <c r="R1689" s="11"/>
      <c r="S1689" s="11"/>
      <c r="T1689" s="20"/>
      <c r="U1689" s="5"/>
      <c r="V1689" s="10"/>
    </row>
    <row r="1690" spans="1:22" s="4" customFormat="1" x14ac:dyDescent="0.2">
      <c r="A1690" s="5"/>
      <c r="B1690" s="5"/>
      <c r="C1690" s="5"/>
      <c r="D1690" s="6"/>
      <c r="E1690" s="18"/>
      <c r="F1690" s="7" t="s">
        <v>578</v>
      </c>
      <c r="G1690" s="8"/>
      <c r="H1690" s="9"/>
      <c r="I1690" s="5"/>
      <c r="J1690" s="5"/>
      <c r="K1690" s="5"/>
      <c r="L1690" s="11"/>
      <c r="M1690" s="13"/>
      <c r="N1690" s="13"/>
      <c r="O1690" s="13"/>
      <c r="P1690" s="15"/>
      <c r="Q1690" s="11"/>
      <c r="R1690" s="11"/>
      <c r="S1690" s="11"/>
      <c r="T1690" s="20"/>
      <c r="U1690" s="5"/>
      <c r="V1690" s="10"/>
    </row>
    <row r="1691" spans="1:22" s="4" customFormat="1" x14ac:dyDescent="0.2">
      <c r="A1691" s="5"/>
      <c r="B1691" s="5"/>
      <c r="C1691" s="5"/>
      <c r="D1691" s="6"/>
      <c r="E1691" s="18"/>
      <c r="F1691" s="7" t="s">
        <v>578</v>
      </c>
      <c r="G1691" s="8"/>
      <c r="H1691" s="9"/>
      <c r="I1691" s="5"/>
      <c r="J1691" s="5"/>
      <c r="K1691" s="5"/>
      <c r="L1691" s="11"/>
      <c r="M1691" s="13"/>
      <c r="N1691" s="13"/>
      <c r="O1691" s="13"/>
      <c r="P1691" s="15"/>
      <c r="Q1691" s="11"/>
      <c r="R1691" s="11"/>
      <c r="S1691" s="11"/>
      <c r="T1691" s="20"/>
      <c r="U1691" s="5"/>
      <c r="V1691" s="10"/>
    </row>
    <row r="1692" spans="1:22" s="4" customFormat="1" x14ac:dyDescent="0.2">
      <c r="A1692" s="5"/>
      <c r="B1692" s="5"/>
      <c r="C1692" s="5"/>
      <c r="D1692" s="6"/>
      <c r="E1692" s="18"/>
      <c r="F1692" s="7" t="s">
        <v>578</v>
      </c>
      <c r="G1692" s="8"/>
      <c r="H1692" s="9"/>
      <c r="I1692" s="5"/>
      <c r="J1692" s="5"/>
      <c r="K1692" s="5"/>
      <c r="L1692" s="11"/>
      <c r="M1692" s="13"/>
      <c r="N1692" s="13"/>
      <c r="O1692" s="13"/>
      <c r="P1692" s="15"/>
      <c r="Q1692" s="11"/>
      <c r="R1692" s="11"/>
      <c r="S1692" s="11"/>
      <c r="T1692" s="20"/>
      <c r="U1692" s="5"/>
      <c r="V1692" s="10"/>
    </row>
    <row r="1693" spans="1:22" s="4" customFormat="1" x14ac:dyDescent="0.2">
      <c r="A1693" s="5"/>
      <c r="B1693" s="5"/>
      <c r="C1693" s="5"/>
      <c r="D1693" s="6"/>
      <c r="E1693" s="18"/>
      <c r="F1693" s="7" t="s">
        <v>578</v>
      </c>
      <c r="G1693" s="8"/>
      <c r="H1693" s="9"/>
      <c r="I1693" s="5"/>
      <c r="J1693" s="5"/>
      <c r="K1693" s="5"/>
      <c r="L1693" s="11"/>
      <c r="M1693" s="13"/>
      <c r="N1693" s="13"/>
      <c r="O1693" s="13"/>
      <c r="P1693" s="15"/>
      <c r="Q1693" s="11"/>
      <c r="R1693" s="11"/>
      <c r="S1693" s="11"/>
      <c r="T1693" s="20"/>
      <c r="U1693" s="5"/>
      <c r="V1693" s="10"/>
    </row>
    <row r="1694" spans="1:22" s="4" customFormat="1" x14ac:dyDescent="0.2">
      <c r="A1694" s="5"/>
      <c r="B1694" s="5"/>
      <c r="C1694" s="5"/>
      <c r="D1694" s="6"/>
      <c r="E1694" s="18"/>
      <c r="F1694" s="7" t="s">
        <v>578</v>
      </c>
      <c r="G1694" s="8"/>
      <c r="H1694" s="9"/>
      <c r="I1694" s="5"/>
      <c r="J1694" s="5"/>
      <c r="K1694" s="5"/>
      <c r="L1694" s="11"/>
      <c r="M1694" s="13"/>
      <c r="N1694" s="13"/>
      <c r="O1694" s="13"/>
      <c r="P1694" s="15"/>
      <c r="Q1694" s="11"/>
      <c r="R1694" s="11"/>
      <c r="S1694" s="11"/>
      <c r="T1694" s="20"/>
      <c r="U1694" s="5"/>
      <c r="V1694" s="10"/>
    </row>
    <row r="1695" spans="1:22" s="4" customFormat="1" x14ac:dyDescent="0.2">
      <c r="A1695" s="5"/>
      <c r="B1695" s="5"/>
      <c r="C1695" s="5"/>
      <c r="D1695" s="6"/>
      <c r="E1695" s="18"/>
      <c r="F1695" s="7" t="s">
        <v>578</v>
      </c>
      <c r="G1695" s="8"/>
      <c r="H1695" s="9"/>
      <c r="I1695" s="5"/>
      <c r="J1695" s="5"/>
      <c r="K1695" s="5"/>
      <c r="L1695" s="11"/>
      <c r="M1695" s="13"/>
      <c r="N1695" s="13"/>
      <c r="O1695" s="13"/>
      <c r="P1695" s="15"/>
      <c r="Q1695" s="11"/>
      <c r="R1695" s="11"/>
      <c r="S1695" s="11"/>
      <c r="T1695" s="20"/>
      <c r="U1695" s="5"/>
      <c r="V1695" s="10"/>
    </row>
    <row r="1696" spans="1:22" s="4" customFormat="1" x14ac:dyDescent="0.2">
      <c r="A1696" s="5"/>
      <c r="B1696" s="5"/>
      <c r="C1696" s="5"/>
      <c r="D1696" s="6"/>
      <c r="E1696" s="18"/>
      <c r="F1696" s="7" t="s">
        <v>578</v>
      </c>
      <c r="G1696" s="8"/>
      <c r="H1696" s="9"/>
      <c r="I1696" s="5"/>
      <c r="J1696" s="5"/>
      <c r="K1696" s="5"/>
      <c r="L1696" s="11"/>
      <c r="M1696" s="13"/>
      <c r="N1696" s="13"/>
      <c r="O1696" s="13"/>
      <c r="P1696" s="15"/>
      <c r="Q1696" s="11"/>
      <c r="R1696" s="11"/>
      <c r="S1696" s="11"/>
      <c r="T1696" s="20"/>
      <c r="U1696" s="5"/>
      <c r="V1696" s="10"/>
    </row>
    <row r="1697" spans="1:22" s="4" customFormat="1" x14ac:dyDescent="0.2">
      <c r="A1697" s="5"/>
      <c r="B1697" s="5"/>
      <c r="C1697" s="5"/>
      <c r="D1697" s="6"/>
      <c r="E1697" s="18"/>
      <c r="F1697" s="7" t="s">
        <v>578</v>
      </c>
      <c r="G1697" s="8"/>
      <c r="H1697" s="9"/>
      <c r="I1697" s="5"/>
      <c r="J1697" s="5"/>
      <c r="K1697" s="5"/>
      <c r="L1697" s="11"/>
      <c r="M1697" s="13"/>
      <c r="N1697" s="13"/>
      <c r="O1697" s="13"/>
      <c r="P1697" s="15"/>
      <c r="Q1697" s="11"/>
      <c r="R1697" s="11"/>
      <c r="S1697" s="11"/>
      <c r="T1697" s="20"/>
      <c r="U1697" s="5"/>
      <c r="V1697" s="10"/>
    </row>
    <row r="1698" spans="1:22" s="4" customFormat="1" x14ac:dyDescent="0.2">
      <c r="A1698" s="5"/>
      <c r="B1698" s="5"/>
      <c r="C1698" s="5"/>
      <c r="D1698" s="6"/>
      <c r="E1698" s="18"/>
      <c r="F1698" s="7" t="s">
        <v>578</v>
      </c>
      <c r="G1698" s="8"/>
      <c r="H1698" s="9"/>
      <c r="I1698" s="5"/>
      <c r="J1698" s="5"/>
      <c r="K1698" s="5"/>
      <c r="L1698" s="11"/>
      <c r="M1698" s="13"/>
      <c r="N1698" s="13"/>
      <c r="O1698" s="13"/>
      <c r="P1698" s="15"/>
      <c r="Q1698" s="11"/>
      <c r="R1698" s="11"/>
      <c r="S1698" s="11"/>
      <c r="T1698" s="20"/>
      <c r="U1698" s="5"/>
      <c r="V1698" s="10"/>
    </row>
    <row r="1699" spans="1:22" s="4" customFormat="1" x14ac:dyDescent="0.2">
      <c r="A1699" s="5"/>
      <c r="B1699" s="5"/>
      <c r="C1699" s="5"/>
      <c r="D1699" s="6"/>
      <c r="E1699" s="18"/>
      <c r="F1699" s="7" t="s">
        <v>578</v>
      </c>
      <c r="G1699" s="8"/>
      <c r="H1699" s="9"/>
      <c r="I1699" s="5"/>
      <c r="J1699" s="5"/>
      <c r="K1699" s="5"/>
      <c r="L1699" s="11"/>
      <c r="M1699" s="13"/>
      <c r="N1699" s="13"/>
      <c r="O1699" s="13"/>
      <c r="P1699" s="15"/>
      <c r="Q1699" s="11"/>
      <c r="R1699" s="11"/>
      <c r="S1699" s="11"/>
      <c r="T1699" s="20"/>
      <c r="U1699" s="5"/>
      <c r="V1699" s="10"/>
    </row>
    <row r="1700" spans="1:22" s="4" customFormat="1" x14ac:dyDescent="0.2">
      <c r="A1700" s="5"/>
      <c r="B1700" s="5"/>
      <c r="C1700" s="5"/>
      <c r="D1700" s="6"/>
      <c r="E1700" s="18"/>
      <c r="F1700" s="7" t="s">
        <v>578</v>
      </c>
      <c r="G1700" s="8"/>
      <c r="H1700" s="9"/>
      <c r="I1700" s="5"/>
      <c r="J1700" s="5"/>
      <c r="K1700" s="5"/>
      <c r="L1700" s="11"/>
      <c r="M1700" s="13"/>
      <c r="N1700" s="13"/>
      <c r="O1700" s="13"/>
      <c r="P1700" s="15"/>
      <c r="Q1700" s="11"/>
      <c r="R1700" s="11"/>
      <c r="S1700" s="11"/>
      <c r="T1700" s="20"/>
      <c r="U1700" s="5"/>
      <c r="V1700" s="10"/>
    </row>
    <row r="1701" spans="1:22" s="4" customFormat="1" x14ac:dyDescent="0.2">
      <c r="A1701" s="5"/>
      <c r="B1701" s="5"/>
      <c r="C1701" s="5"/>
      <c r="D1701" s="6"/>
      <c r="E1701" s="18"/>
      <c r="F1701" s="7" t="s">
        <v>578</v>
      </c>
      <c r="G1701" s="8"/>
      <c r="H1701" s="9"/>
      <c r="I1701" s="5"/>
      <c r="J1701" s="5"/>
      <c r="K1701" s="5"/>
      <c r="L1701" s="11"/>
      <c r="M1701" s="13"/>
      <c r="N1701" s="13"/>
      <c r="O1701" s="13"/>
      <c r="P1701" s="15"/>
      <c r="Q1701" s="11"/>
      <c r="R1701" s="11"/>
      <c r="S1701" s="11"/>
      <c r="T1701" s="20"/>
      <c r="U1701" s="5"/>
      <c r="V1701" s="10"/>
    </row>
    <row r="1702" spans="1:22" s="4" customFormat="1" x14ac:dyDescent="0.2">
      <c r="A1702" s="5"/>
      <c r="B1702" s="5"/>
      <c r="C1702" s="5"/>
      <c r="D1702" s="6"/>
      <c r="E1702" s="18"/>
      <c r="F1702" s="7" t="s">
        <v>578</v>
      </c>
      <c r="G1702" s="8"/>
      <c r="H1702" s="9"/>
      <c r="I1702" s="5"/>
      <c r="J1702" s="5"/>
      <c r="K1702" s="5"/>
      <c r="L1702" s="11"/>
      <c r="M1702" s="13"/>
      <c r="N1702" s="13"/>
      <c r="O1702" s="13"/>
      <c r="P1702" s="15"/>
      <c r="Q1702" s="11"/>
      <c r="R1702" s="11"/>
      <c r="S1702" s="11"/>
      <c r="T1702" s="20"/>
      <c r="U1702" s="5"/>
      <c r="V1702" s="10"/>
    </row>
    <row r="1703" spans="1:22" s="4" customFormat="1" x14ac:dyDescent="0.2">
      <c r="A1703" s="5"/>
      <c r="B1703" s="5"/>
      <c r="C1703" s="5"/>
      <c r="D1703" s="6"/>
      <c r="E1703" s="18"/>
      <c r="F1703" s="7" t="s">
        <v>578</v>
      </c>
      <c r="G1703" s="8"/>
      <c r="H1703" s="9"/>
      <c r="I1703" s="5"/>
      <c r="J1703" s="5"/>
      <c r="K1703" s="5"/>
      <c r="L1703" s="11"/>
      <c r="M1703" s="13"/>
      <c r="N1703" s="13"/>
      <c r="O1703" s="13"/>
      <c r="P1703" s="15"/>
      <c r="Q1703" s="11"/>
      <c r="R1703" s="11"/>
      <c r="S1703" s="11"/>
      <c r="T1703" s="20"/>
      <c r="U1703" s="5"/>
      <c r="V1703" s="10"/>
    </row>
    <row r="1704" spans="1:22" s="4" customFormat="1" x14ac:dyDescent="0.2">
      <c r="A1704" s="5"/>
      <c r="B1704" s="5"/>
      <c r="C1704" s="5"/>
      <c r="D1704" s="6"/>
      <c r="E1704" s="18"/>
      <c r="F1704" s="7" t="s">
        <v>578</v>
      </c>
      <c r="G1704" s="8"/>
      <c r="H1704" s="9"/>
      <c r="I1704" s="5"/>
      <c r="J1704" s="5"/>
      <c r="K1704" s="5"/>
      <c r="L1704" s="11"/>
      <c r="M1704" s="13"/>
      <c r="N1704" s="13"/>
      <c r="O1704" s="13"/>
      <c r="P1704" s="15"/>
      <c r="Q1704" s="11"/>
      <c r="R1704" s="11"/>
      <c r="S1704" s="11"/>
      <c r="T1704" s="20"/>
      <c r="U1704" s="5"/>
      <c r="V1704" s="10"/>
    </row>
    <row r="1705" spans="1:22" s="4" customFormat="1" x14ac:dyDescent="0.2">
      <c r="A1705" s="5"/>
      <c r="B1705" s="5"/>
      <c r="C1705" s="5"/>
      <c r="D1705" s="6"/>
      <c r="E1705" s="18"/>
      <c r="F1705" s="7" t="s">
        <v>578</v>
      </c>
      <c r="G1705" s="8"/>
      <c r="H1705" s="9"/>
      <c r="I1705" s="5"/>
      <c r="J1705" s="5"/>
      <c r="K1705" s="5"/>
      <c r="L1705" s="11"/>
      <c r="M1705" s="13"/>
      <c r="N1705" s="13"/>
      <c r="O1705" s="13"/>
      <c r="P1705" s="15"/>
      <c r="Q1705" s="11"/>
      <c r="R1705" s="11"/>
      <c r="S1705" s="11"/>
      <c r="T1705" s="20"/>
      <c r="U1705" s="5"/>
      <c r="V1705" s="10"/>
    </row>
    <row r="1706" spans="1:22" s="4" customFormat="1" x14ac:dyDescent="0.2">
      <c r="A1706" s="5"/>
      <c r="B1706" s="5"/>
      <c r="C1706" s="5"/>
      <c r="D1706" s="6"/>
      <c r="E1706" s="18"/>
      <c r="F1706" s="7" t="s">
        <v>578</v>
      </c>
      <c r="G1706" s="8"/>
      <c r="H1706" s="9"/>
      <c r="I1706" s="5"/>
      <c r="J1706" s="5"/>
      <c r="K1706" s="5"/>
      <c r="L1706" s="11"/>
      <c r="M1706" s="13"/>
      <c r="N1706" s="13"/>
      <c r="O1706" s="13"/>
      <c r="P1706" s="15"/>
      <c r="Q1706" s="11"/>
      <c r="R1706" s="11"/>
      <c r="S1706" s="11"/>
      <c r="T1706" s="20"/>
      <c r="U1706" s="5"/>
      <c r="V1706" s="10"/>
    </row>
    <row r="1707" spans="1:22" s="4" customFormat="1" x14ac:dyDescent="0.2">
      <c r="A1707" s="5"/>
      <c r="B1707" s="5"/>
      <c r="C1707" s="5"/>
      <c r="D1707" s="6"/>
      <c r="E1707" s="18"/>
      <c r="F1707" s="7" t="s">
        <v>578</v>
      </c>
      <c r="G1707" s="8"/>
      <c r="H1707" s="9"/>
      <c r="I1707" s="5"/>
      <c r="J1707" s="5"/>
      <c r="K1707" s="5"/>
      <c r="L1707" s="11"/>
      <c r="M1707" s="13"/>
      <c r="N1707" s="13"/>
      <c r="O1707" s="13"/>
      <c r="P1707" s="15"/>
      <c r="Q1707" s="11"/>
      <c r="R1707" s="11"/>
      <c r="S1707" s="11"/>
      <c r="T1707" s="20"/>
      <c r="U1707" s="5"/>
      <c r="V1707" s="10"/>
    </row>
    <row r="1708" spans="1:22" s="4" customFormat="1" x14ac:dyDescent="0.2">
      <c r="A1708" s="5"/>
      <c r="B1708" s="5"/>
      <c r="C1708" s="5"/>
      <c r="D1708" s="6"/>
      <c r="E1708" s="18"/>
      <c r="F1708" s="7" t="s">
        <v>578</v>
      </c>
      <c r="G1708" s="8"/>
      <c r="H1708" s="9"/>
      <c r="I1708" s="5"/>
      <c r="J1708" s="5"/>
      <c r="K1708" s="5"/>
      <c r="L1708" s="11"/>
      <c r="M1708" s="13"/>
      <c r="N1708" s="13"/>
      <c r="O1708" s="13"/>
      <c r="P1708" s="15"/>
      <c r="Q1708" s="11"/>
      <c r="R1708" s="11"/>
      <c r="S1708" s="11"/>
      <c r="T1708" s="20"/>
      <c r="U1708" s="5"/>
      <c r="V1708" s="10"/>
    </row>
    <row r="1709" spans="1:22" s="4" customFormat="1" x14ac:dyDescent="0.2">
      <c r="A1709" s="5"/>
      <c r="B1709" s="5"/>
      <c r="C1709" s="5"/>
      <c r="D1709" s="6"/>
      <c r="E1709" s="18"/>
      <c r="F1709" s="7" t="s">
        <v>578</v>
      </c>
      <c r="G1709" s="8"/>
      <c r="H1709" s="9"/>
      <c r="I1709" s="5"/>
      <c r="J1709" s="5"/>
      <c r="K1709" s="5"/>
      <c r="L1709" s="11"/>
      <c r="M1709" s="13"/>
      <c r="N1709" s="13"/>
      <c r="O1709" s="13"/>
      <c r="P1709" s="15"/>
      <c r="Q1709" s="11"/>
      <c r="R1709" s="11"/>
      <c r="S1709" s="11"/>
      <c r="T1709" s="20"/>
      <c r="U1709" s="5"/>
      <c r="V1709" s="10"/>
    </row>
    <row r="1710" spans="1:22" s="4" customFormat="1" x14ac:dyDescent="0.2">
      <c r="A1710" s="5"/>
      <c r="B1710" s="5"/>
      <c r="C1710" s="5"/>
      <c r="D1710" s="6"/>
      <c r="E1710" s="18"/>
      <c r="F1710" s="7" t="s">
        <v>578</v>
      </c>
      <c r="G1710" s="8"/>
      <c r="H1710" s="9"/>
      <c r="I1710" s="5"/>
      <c r="J1710" s="5"/>
      <c r="K1710" s="5"/>
      <c r="L1710" s="11"/>
      <c r="M1710" s="13"/>
      <c r="N1710" s="13"/>
      <c r="O1710" s="13"/>
      <c r="P1710" s="15"/>
      <c r="Q1710" s="11"/>
      <c r="R1710" s="11"/>
      <c r="S1710" s="11"/>
      <c r="T1710" s="20"/>
      <c r="U1710" s="5"/>
      <c r="V1710" s="10"/>
    </row>
    <row r="1711" spans="1:22" s="4" customFormat="1" x14ac:dyDescent="0.2">
      <c r="A1711" s="5"/>
      <c r="B1711" s="5"/>
      <c r="C1711" s="5"/>
      <c r="D1711" s="6"/>
      <c r="E1711" s="18"/>
      <c r="F1711" s="7" t="s">
        <v>578</v>
      </c>
      <c r="G1711" s="8"/>
      <c r="H1711" s="9"/>
      <c r="I1711" s="5"/>
      <c r="J1711" s="5"/>
      <c r="K1711" s="5"/>
      <c r="L1711" s="11"/>
      <c r="M1711" s="13"/>
      <c r="N1711" s="13"/>
      <c r="O1711" s="13"/>
      <c r="P1711" s="15"/>
      <c r="Q1711" s="11"/>
      <c r="R1711" s="11"/>
      <c r="S1711" s="11"/>
      <c r="T1711" s="20"/>
      <c r="U1711" s="5"/>
      <c r="V1711" s="10"/>
    </row>
    <row r="1712" spans="1:22" s="4" customFormat="1" x14ac:dyDescent="0.2">
      <c r="A1712" s="5"/>
      <c r="B1712" s="5"/>
      <c r="C1712" s="5"/>
      <c r="D1712" s="6"/>
      <c r="E1712" s="18"/>
      <c r="F1712" s="7" t="s">
        <v>578</v>
      </c>
      <c r="G1712" s="8"/>
      <c r="H1712" s="9"/>
      <c r="I1712" s="5"/>
      <c r="J1712" s="5"/>
      <c r="K1712" s="5"/>
      <c r="L1712" s="11"/>
      <c r="M1712" s="13"/>
      <c r="N1712" s="13"/>
      <c r="O1712" s="13"/>
      <c r="P1712" s="15"/>
      <c r="Q1712" s="11"/>
      <c r="R1712" s="11"/>
      <c r="S1712" s="11"/>
      <c r="T1712" s="20"/>
      <c r="U1712" s="5"/>
      <c r="V1712" s="10"/>
    </row>
    <row r="1713" spans="1:22" s="4" customFormat="1" x14ac:dyDescent="0.2">
      <c r="A1713" s="5"/>
      <c r="B1713" s="5"/>
      <c r="C1713" s="5"/>
      <c r="D1713" s="6"/>
      <c r="E1713" s="18"/>
      <c r="F1713" s="7" t="s">
        <v>578</v>
      </c>
      <c r="G1713" s="8"/>
      <c r="H1713" s="9"/>
      <c r="I1713" s="5"/>
      <c r="J1713" s="5"/>
      <c r="K1713" s="5"/>
      <c r="L1713" s="11"/>
      <c r="M1713" s="13"/>
      <c r="N1713" s="13"/>
      <c r="O1713" s="13"/>
      <c r="P1713" s="15"/>
      <c r="Q1713" s="11"/>
      <c r="R1713" s="11"/>
      <c r="S1713" s="11"/>
      <c r="T1713" s="20"/>
      <c r="U1713" s="5"/>
      <c r="V1713" s="10"/>
    </row>
    <row r="1714" spans="1:22" s="4" customFormat="1" x14ac:dyDescent="0.2">
      <c r="A1714" s="5"/>
      <c r="B1714" s="5"/>
      <c r="C1714" s="5"/>
      <c r="D1714" s="6"/>
      <c r="E1714" s="18"/>
      <c r="F1714" s="7" t="s">
        <v>578</v>
      </c>
      <c r="G1714" s="8"/>
      <c r="H1714" s="9"/>
      <c r="I1714" s="5"/>
      <c r="J1714" s="5"/>
      <c r="K1714" s="5"/>
      <c r="L1714" s="11"/>
      <c r="M1714" s="13"/>
      <c r="N1714" s="13"/>
      <c r="O1714" s="13"/>
      <c r="P1714" s="15"/>
      <c r="Q1714" s="11"/>
      <c r="R1714" s="11"/>
      <c r="S1714" s="11"/>
      <c r="T1714" s="20"/>
      <c r="U1714" s="5"/>
      <c r="V1714" s="10"/>
    </row>
    <row r="1715" spans="1:22" s="4" customFormat="1" x14ac:dyDescent="0.2">
      <c r="A1715" s="5"/>
      <c r="B1715" s="5"/>
      <c r="C1715" s="5"/>
      <c r="D1715" s="6"/>
      <c r="E1715" s="18"/>
      <c r="F1715" s="7" t="s">
        <v>578</v>
      </c>
      <c r="G1715" s="8"/>
      <c r="H1715" s="9"/>
      <c r="I1715" s="5"/>
      <c r="J1715" s="5"/>
      <c r="K1715" s="5"/>
      <c r="L1715" s="11"/>
      <c r="M1715" s="13"/>
      <c r="N1715" s="13"/>
      <c r="O1715" s="13"/>
      <c r="P1715" s="15"/>
      <c r="Q1715" s="11"/>
      <c r="R1715" s="11"/>
      <c r="S1715" s="11"/>
      <c r="T1715" s="20"/>
      <c r="U1715" s="5"/>
      <c r="V1715" s="10"/>
    </row>
    <row r="1716" spans="1:22" s="4" customFormat="1" x14ac:dyDescent="0.2">
      <c r="A1716" s="5"/>
      <c r="B1716" s="5"/>
      <c r="C1716" s="5"/>
      <c r="D1716" s="6"/>
      <c r="E1716" s="18"/>
      <c r="F1716" s="7" t="s">
        <v>578</v>
      </c>
      <c r="G1716" s="8"/>
      <c r="H1716" s="9"/>
      <c r="I1716" s="5"/>
      <c r="J1716" s="5"/>
      <c r="K1716" s="5"/>
      <c r="L1716" s="11"/>
      <c r="M1716" s="13"/>
      <c r="N1716" s="13"/>
      <c r="O1716" s="13"/>
      <c r="P1716" s="15"/>
      <c r="Q1716" s="11"/>
      <c r="R1716" s="11"/>
      <c r="S1716" s="11"/>
      <c r="T1716" s="20"/>
      <c r="U1716" s="5"/>
      <c r="V1716" s="10"/>
    </row>
    <row r="1717" spans="1:22" s="4" customFormat="1" x14ac:dyDescent="0.2">
      <c r="A1717" s="5"/>
      <c r="B1717" s="5"/>
      <c r="C1717" s="5"/>
      <c r="D1717" s="6"/>
      <c r="E1717" s="18"/>
      <c r="F1717" s="7" t="s">
        <v>578</v>
      </c>
      <c r="G1717" s="8"/>
      <c r="H1717" s="9"/>
      <c r="I1717" s="5"/>
      <c r="J1717" s="5"/>
      <c r="K1717" s="5"/>
      <c r="L1717" s="11"/>
      <c r="M1717" s="13"/>
      <c r="N1717" s="13"/>
      <c r="O1717" s="13"/>
      <c r="P1717" s="15"/>
      <c r="Q1717" s="11"/>
      <c r="R1717" s="11"/>
      <c r="S1717" s="11"/>
      <c r="T1717" s="20"/>
      <c r="U1717" s="5"/>
      <c r="V1717" s="10"/>
    </row>
    <row r="1718" spans="1:22" s="4" customFormat="1" x14ac:dyDescent="0.2">
      <c r="A1718" s="5"/>
      <c r="B1718" s="5"/>
      <c r="C1718" s="5"/>
      <c r="D1718" s="6"/>
      <c r="E1718" s="18"/>
      <c r="F1718" s="7" t="s">
        <v>578</v>
      </c>
      <c r="G1718" s="8"/>
      <c r="H1718" s="9"/>
      <c r="I1718" s="5"/>
      <c r="J1718" s="5"/>
      <c r="K1718" s="5"/>
      <c r="L1718" s="11"/>
      <c r="M1718" s="13"/>
      <c r="N1718" s="13"/>
      <c r="O1718" s="13"/>
      <c r="P1718" s="15"/>
      <c r="Q1718" s="11"/>
      <c r="R1718" s="11"/>
      <c r="S1718" s="11"/>
      <c r="T1718" s="20"/>
      <c r="U1718" s="5"/>
      <c r="V1718" s="10"/>
    </row>
    <row r="1719" spans="1:22" s="4" customFormat="1" x14ac:dyDescent="0.2">
      <c r="A1719" s="5"/>
      <c r="B1719" s="5"/>
      <c r="C1719" s="5"/>
      <c r="D1719" s="6"/>
      <c r="E1719" s="18"/>
      <c r="F1719" s="7" t="s">
        <v>578</v>
      </c>
      <c r="G1719" s="8"/>
      <c r="H1719" s="9"/>
      <c r="I1719" s="5"/>
      <c r="J1719" s="5"/>
      <c r="K1719" s="5"/>
      <c r="L1719" s="11"/>
      <c r="M1719" s="13"/>
      <c r="N1719" s="13"/>
      <c r="O1719" s="13"/>
      <c r="P1719" s="15"/>
      <c r="Q1719" s="11"/>
      <c r="R1719" s="11"/>
      <c r="S1719" s="11"/>
      <c r="T1719" s="20"/>
      <c r="U1719" s="5"/>
      <c r="V1719" s="10"/>
    </row>
    <row r="1720" spans="1:22" s="4" customFormat="1" x14ac:dyDescent="0.2">
      <c r="A1720" s="5"/>
      <c r="B1720" s="5"/>
      <c r="C1720" s="5"/>
      <c r="D1720" s="6"/>
      <c r="E1720" s="18"/>
      <c r="F1720" s="7" t="s">
        <v>578</v>
      </c>
      <c r="G1720" s="8"/>
      <c r="H1720" s="9"/>
      <c r="I1720" s="5"/>
      <c r="J1720" s="5"/>
      <c r="K1720" s="5"/>
      <c r="L1720" s="11"/>
      <c r="M1720" s="13"/>
      <c r="N1720" s="13"/>
      <c r="O1720" s="13"/>
      <c r="P1720" s="15"/>
      <c r="Q1720" s="11"/>
      <c r="R1720" s="11"/>
      <c r="S1720" s="11"/>
      <c r="T1720" s="20"/>
      <c r="U1720" s="5"/>
      <c r="V1720" s="10"/>
    </row>
    <row r="1721" spans="1:22" s="4" customFormat="1" x14ac:dyDescent="0.2">
      <c r="A1721" s="5"/>
      <c r="B1721" s="5"/>
      <c r="C1721" s="5"/>
      <c r="D1721" s="6"/>
      <c r="E1721" s="18"/>
      <c r="F1721" s="7" t="s">
        <v>578</v>
      </c>
      <c r="G1721" s="8"/>
      <c r="H1721" s="9"/>
      <c r="I1721" s="5"/>
      <c r="J1721" s="5"/>
      <c r="K1721" s="5"/>
      <c r="L1721" s="11"/>
      <c r="M1721" s="13"/>
      <c r="N1721" s="13"/>
      <c r="O1721" s="13"/>
      <c r="P1721" s="15"/>
      <c r="Q1721" s="11"/>
      <c r="R1721" s="11"/>
      <c r="S1721" s="11"/>
      <c r="T1721" s="20"/>
      <c r="U1721" s="5"/>
      <c r="V1721" s="10"/>
    </row>
    <row r="1722" spans="1:22" s="4" customFormat="1" x14ac:dyDescent="0.2">
      <c r="A1722" s="5"/>
      <c r="B1722" s="5"/>
      <c r="C1722" s="5"/>
      <c r="D1722" s="6"/>
      <c r="E1722" s="18"/>
      <c r="F1722" s="7" t="s">
        <v>578</v>
      </c>
      <c r="G1722" s="8"/>
      <c r="H1722" s="9"/>
      <c r="I1722" s="5"/>
      <c r="J1722" s="5"/>
      <c r="K1722" s="5"/>
      <c r="L1722" s="11"/>
      <c r="M1722" s="13"/>
      <c r="N1722" s="13"/>
      <c r="O1722" s="13"/>
      <c r="P1722" s="15"/>
      <c r="Q1722" s="11"/>
      <c r="R1722" s="11"/>
      <c r="S1722" s="11"/>
      <c r="T1722" s="20"/>
      <c r="U1722" s="5"/>
      <c r="V1722" s="10"/>
    </row>
    <row r="1723" spans="1:22" s="4" customFormat="1" x14ac:dyDescent="0.2">
      <c r="A1723" s="5"/>
      <c r="B1723" s="5"/>
      <c r="C1723" s="5"/>
      <c r="D1723" s="6"/>
      <c r="E1723" s="18"/>
      <c r="F1723" s="7" t="s">
        <v>578</v>
      </c>
      <c r="G1723" s="8"/>
      <c r="H1723" s="9"/>
      <c r="I1723" s="5"/>
      <c r="J1723" s="5"/>
      <c r="K1723" s="5"/>
      <c r="L1723" s="11"/>
      <c r="M1723" s="13"/>
      <c r="N1723" s="13"/>
      <c r="O1723" s="13"/>
      <c r="P1723" s="15"/>
      <c r="Q1723" s="11"/>
      <c r="R1723" s="11"/>
      <c r="S1723" s="11"/>
      <c r="T1723" s="20"/>
      <c r="U1723" s="5"/>
      <c r="V1723" s="10"/>
    </row>
    <row r="1724" spans="1:22" s="4" customFormat="1" x14ac:dyDescent="0.2">
      <c r="A1724" s="5"/>
      <c r="B1724" s="5"/>
      <c r="C1724" s="5"/>
      <c r="D1724" s="6"/>
      <c r="E1724" s="18"/>
      <c r="F1724" s="7" t="s">
        <v>578</v>
      </c>
      <c r="G1724" s="8"/>
      <c r="H1724" s="9"/>
      <c r="I1724" s="5"/>
      <c r="J1724" s="5"/>
      <c r="K1724" s="5"/>
      <c r="L1724" s="11"/>
      <c r="M1724" s="13"/>
      <c r="N1724" s="13"/>
      <c r="O1724" s="13"/>
      <c r="P1724" s="15"/>
      <c r="Q1724" s="11"/>
      <c r="R1724" s="11"/>
      <c r="S1724" s="11"/>
      <c r="T1724" s="20"/>
      <c r="U1724" s="5"/>
      <c r="V1724" s="10"/>
    </row>
    <row r="1725" spans="1:22" s="4" customFormat="1" x14ac:dyDescent="0.2">
      <c r="A1725" s="5"/>
      <c r="B1725" s="5"/>
      <c r="C1725" s="5"/>
      <c r="D1725" s="6"/>
      <c r="E1725" s="18"/>
      <c r="F1725" s="7" t="s">
        <v>578</v>
      </c>
      <c r="G1725" s="8"/>
      <c r="H1725" s="9"/>
      <c r="I1725" s="5"/>
      <c r="J1725" s="5"/>
      <c r="K1725" s="5"/>
      <c r="L1725" s="11"/>
      <c r="M1725" s="13"/>
      <c r="N1725" s="13"/>
      <c r="O1725" s="13"/>
      <c r="P1725" s="15"/>
      <c r="Q1725" s="11"/>
      <c r="R1725" s="11"/>
      <c r="S1725" s="11"/>
      <c r="T1725" s="20"/>
      <c r="U1725" s="5"/>
      <c r="V1725" s="10"/>
    </row>
    <row r="1726" spans="1:22" s="4" customFormat="1" x14ac:dyDescent="0.2">
      <c r="A1726" s="5"/>
      <c r="B1726" s="5"/>
      <c r="C1726" s="5"/>
      <c r="D1726" s="6"/>
      <c r="E1726" s="18"/>
      <c r="F1726" s="7" t="s">
        <v>578</v>
      </c>
      <c r="G1726" s="8"/>
      <c r="H1726" s="9"/>
      <c r="I1726" s="5"/>
      <c r="J1726" s="5"/>
      <c r="K1726" s="5"/>
      <c r="L1726" s="11"/>
      <c r="M1726" s="13"/>
      <c r="N1726" s="13"/>
      <c r="O1726" s="13"/>
      <c r="P1726" s="15"/>
      <c r="Q1726" s="11"/>
      <c r="R1726" s="11"/>
      <c r="S1726" s="11"/>
      <c r="T1726" s="20"/>
      <c r="U1726" s="5"/>
      <c r="V1726" s="10"/>
    </row>
    <row r="1727" spans="1:22" s="4" customFormat="1" x14ac:dyDescent="0.2">
      <c r="A1727" s="5"/>
      <c r="B1727" s="5"/>
      <c r="C1727" s="5"/>
      <c r="D1727" s="6"/>
      <c r="E1727" s="18"/>
      <c r="F1727" s="7" t="s">
        <v>578</v>
      </c>
      <c r="G1727" s="8"/>
      <c r="H1727" s="9"/>
      <c r="I1727" s="5"/>
      <c r="J1727" s="5"/>
      <c r="K1727" s="5"/>
      <c r="L1727" s="11"/>
      <c r="M1727" s="13"/>
      <c r="N1727" s="13"/>
      <c r="O1727" s="13"/>
      <c r="P1727" s="15"/>
      <c r="Q1727" s="11"/>
      <c r="R1727" s="11"/>
      <c r="S1727" s="11"/>
      <c r="T1727" s="20"/>
      <c r="U1727" s="5"/>
      <c r="V1727" s="10"/>
    </row>
    <row r="1728" spans="1:22" s="4" customFormat="1" x14ac:dyDescent="0.2">
      <c r="A1728" s="5"/>
      <c r="B1728" s="5"/>
      <c r="C1728" s="5"/>
      <c r="D1728" s="6"/>
      <c r="E1728" s="18"/>
      <c r="F1728" s="7" t="s">
        <v>578</v>
      </c>
      <c r="G1728" s="8"/>
      <c r="H1728" s="9"/>
      <c r="I1728" s="5"/>
      <c r="J1728" s="5"/>
      <c r="K1728" s="5"/>
      <c r="L1728" s="11"/>
      <c r="M1728" s="13"/>
      <c r="N1728" s="13"/>
      <c r="O1728" s="13"/>
      <c r="P1728" s="15"/>
      <c r="Q1728" s="11"/>
      <c r="R1728" s="11"/>
      <c r="S1728" s="11"/>
      <c r="T1728" s="20"/>
      <c r="U1728" s="5"/>
      <c r="V1728" s="10"/>
    </row>
    <row r="1729" spans="1:22" s="4" customFormat="1" x14ac:dyDescent="0.2">
      <c r="A1729" s="5"/>
      <c r="B1729" s="5"/>
      <c r="C1729" s="5"/>
      <c r="D1729" s="6"/>
      <c r="E1729" s="18"/>
      <c r="F1729" s="7" t="s">
        <v>578</v>
      </c>
      <c r="G1729" s="8"/>
      <c r="H1729" s="9"/>
      <c r="I1729" s="5"/>
      <c r="J1729" s="5"/>
      <c r="K1729" s="5"/>
      <c r="L1729" s="11"/>
      <c r="M1729" s="13"/>
      <c r="N1729" s="13"/>
      <c r="O1729" s="13"/>
      <c r="P1729" s="15"/>
      <c r="Q1729" s="11"/>
      <c r="R1729" s="11"/>
      <c r="S1729" s="11"/>
      <c r="T1729" s="20"/>
      <c r="U1729" s="5"/>
      <c r="V1729" s="10"/>
    </row>
    <row r="1730" spans="1:22" s="4" customFormat="1" x14ac:dyDescent="0.2">
      <c r="A1730" s="5"/>
      <c r="B1730" s="5"/>
      <c r="C1730" s="5"/>
      <c r="D1730" s="6"/>
      <c r="E1730" s="18"/>
      <c r="F1730" s="7" t="s">
        <v>578</v>
      </c>
      <c r="G1730" s="8"/>
      <c r="H1730" s="9"/>
      <c r="I1730" s="5"/>
      <c r="J1730" s="5"/>
      <c r="K1730" s="5"/>
      <c r="L1730" s="11"/>
      <c r="M1730" s="13"/>
      <c r="N1730" s="13"/>
      <c r="O1730" s="13"/>
      <c r="P1730" s="15"/>
      <c r="Q1730" s="11"/>
      <c r="R1730" s="11"/>
      <c r="S1730" s="11"/>
      <c r="T1730" s="20"/>
      <c r="U1730" s="5"/>
      <c r="V1730" s="10"/>
    </row>
    <row r="1731" spans="1:22" s="4" customFormat="1" x14ac:dyDescent="0.2">
      <c r="A1731" s="5"/>
      <c r="B1731" s="5"/>
      <c r="C1731" s="5"/>
      <c r="D1731" s="6"/>
      <c r="E1731" s="18"/>
      <c r="F1731" s="7" t="s">
        <v>578</v>
      </c>
      <c r="G1731" s="8"/>
      <c r="H1731" s="9"/>
      <c r="I1731" s="5"/>
      <c r="J1731" s="5"/>
      <c r="K1731" s="5"/>
      <c r="L1731" s="11"/>
      <c r="M1731" s="13"/>
      <c r="N1731" s="13"/>
      <c r="O1731" s="13"/>
      <c r="P1731" s="15"/>
      <c r="Q1731" s="11"/>
      <c r="R1731" s="11"/>
      <c r="S1731" s="11"/>
      <c r="T1731" s="20"/>
      <c r="U1731" s="5"/>
      <c r="V1731" s="10"/>
    </row>
    <row r="1732" spans="1:22" s="4" customFormat="1" x14ac:dyDescent="0.2">
      <c r="A1732" s="5"/>
      <c r="B1732" s="5"/>
      <c r="C1732" s="5"/>
      <c r="D1732" s="6"/>
      <c r="E1732" s="18"/>
      <c r="F1732" s="7" t="s">
        <v>578</v>
      </c>
      <c r="G1732" s="8"/>
      <c r="H1732" s="9"/>
      <c r="I1732" s="5"/>
      <c r="J1732" s="5"/>
      <c r="K1732" s="5"/>
      <c r="L1732" s="11"/>
      <c r="M1732" s="13"/>
      <c r="N1732" s="13"/>
      <c r="O1732" s="13"/>
      <c r="P1732" s="15"/>
      <c r="Q1732" s="11"/>
      <c r="R1732" s="11"/>
      <c r="S1732" s="11"/>
      <c r="T1732" s="20"/>
      <c r="U1732" s="5"/>
      <c r="V1732" s="10"/>
    </row>
    <row r="1733" spans="1:22" s="4" customFormat="1" x14ac:dyDescent="0.2">
      <c r="A1733" s="5"/>
      <c r="B1733" s="5"/>
      <c r="C1733" s="5"/>
      <c r="D1733" s="6"/>
      <c r="E1733" s="18"/>
      <c r="F1733" s="7" t="s">
        <v>578</v>
      </c>
      <c r="G1733" s="8"/>
      <c r="H1733" s="9"/>
      <c r="I1733" s="5"/>
      <c r="J1733" s="5"/>
      <c r="K1733" s="5"/>
      <c r="L1733" s="11"/>
      <c r="M1733" s="13"/>
      <c r="N1733" s="13"/>
      <c r="O1733" s="13"/>
      <c r="P1733" s="15"/>
      <c r="Q1733" s="11"/>
      <c r="R1733" s="11"/>
      <c r="S1733" s="11"/>
      <c r="T1733" s="20"/>
      <c r="U1733" s="5"/>
      <c r="V1733" s="10"/>
    </row>
    <row r="1734" spans="1:22" s="4" customFormat="1" x14ac:dyDescent="0.2">
      <c r="A1734" s="5"/>
      <c r="B1734" s="5"/>
      <c r="C1734" s="5"/>
      <c r="D1734" s="6"/>
      <c r="E1734" s="18"/>
      <c r="F1734" s="7" t="s">
        <v>578</v>
      </c>
      <c r="G1734" s="8"/>
      <c r="H1734" s="9"/>
      <c r="I1734" s="5"/>
      <c r="J1734" s="5"/>
      <c r="K1734" s="5"/>
      <c r="L1734" s="11"/>
      <c r="M1734" s="13"/>
      <c r="N1734" s="13"/>
      <c r="O1734" s="13"/>
      <c r="P1734" s="15"/>
      <c r="Q1734" s="11"/>
      <c r="R1734" s="11"/>
      <c r="S1734" s="11"/>
      <c r="T1734" s="20"/>
      <c r="U1734" s="5"/>
      <c r="V1734" s="10"/>
    </row>
    <row r="1735" spans="1:22" s="4" customFormat="1" x14ac:dyDescent="0.2">
      <c r="A1735" s="5"/>
      <c r="B1735" s="5"/>
      <c r="C1735" s="5"/>
      <c r="D1735" s="6"/>
      <c r="E1735" s="18"/>
      <c r="F1735" s="7" t="s">
        <v>578</v>
      </c>
      <c r="G1735" s="8"/>
      <c r="H1735" s="9"/>
      <c r="I1735" s="5"/>
      <c r="J1735" s="5"/>
      <c r="K1735" s="5"/>
      <c r="L1735" s="11"/>
      <c r="M1735" s="13"/>
      <c r="N1735" s="13"/>
      <c r="O1735" s="13"/>
      <c r="P1735" s="15"/>
      <c r="Q1735" s="11"/>
      <c r="R1735" s="11"/>
      <c r="S1735" s="11"/>
      <c r="T1735" s="20"/>
      <c r="U1735" s="5"/>
      <c r="V1735" s="10"/>
    </row>
    <row r="1736" spans="1:22" s="4" customFormat="1" x14ac:dyDescent="0.2">
      <c r="A1736" s="5"/>
      <c r="B1736" s="5"/>
      <c r="C1736" s="5"/>
      <c r="D1736" s="6"/>
      <c r="E1736" s="18"/>
      <c r="F1736" s="7" t="s">
        <v>578</v>
      </c>
      <c r="G1736" s="8"/>
      <c r="H1736" s="9"/>
      <c r="I1736" s="5"/>
      <c r="J1736" s="5"/>
      <c r="K1736" s="5"/>
      <c r="L1736" s="11"/>
      <c r="M1736" s="13"/>
      <c r="N1736" s="13"/>
      <c r="O1736" s="13"/>
      <c r="P1736" s="15"/>
      <c r="Q1736" s="11"/>
      <c r="R1736" s="11"/>
      <c r="S1736" s="11"/>
      <c r="T1736" s="20"/>
      <c r="U1736" s="5"/>
      <c r="V1736" s="10"/>
    </row>
    <row r="1737" spans="1:22" s="4" customFormat="1" x14ac:dyDescent="0.2">
      <c r="A1737" s="5"/>
      <c r="B1737" s="5"/>
      <c r="C1737" s="5"/>
      <c r="D1737" s="6"/>
      <c r="E1737" s="18"/>
      <c r="F1737" s="7" t="s">
        <v>578</v>
      </c>
      <c r="G1737" s="8"/>
      <c r="H1737" s="9"/>
      <c r="I1737" s="5"/>
      <c r="J1737" s="5"/>
      <c r="K1737" s="5"/>
      <c r="L1737" s="11"/>
      <c r="M1737" s="13"/>
      <c r="N1737" s="13"/>
      <c r="O1737" s="13"/>
      <c r="P1737" s="15"/>
      <c r="Q1737" s="11"/>
      <c r="R1737" s="11"/>
      <c r="S1737" s="11"/>
      <c r="T1737" s="20"/>
      <c r="U1737" s="5"/>
      <c r="V1737" s="10"/>
    </row>
    <row r="1738" spans="1:22" s="4" customFormat="1" x14ac:dyDescent="0.2">
      <c r="A1738" s="5"/>
      <c r="B1738" s="5"/>
      <c r="C1738" s="5"/>
      <c r="D1738" s="6"/>
      <c r="E1738" s="18"/>
      <c r="F1738" s="7" t="s">
        <v>578</v>
      </c>
      <c r="G1738" s="8"/>
      <c r="H1738" s="9"/>
      <c r="I1738" s="5"/>
      <c r="J1738" s="5"/>
      <c r="K1738" s="5"/>
      <c r="L1738" s="11"/>
      <c r="M1738" s="13"/>
      <c r="N1738" s="13"/>
      <c r="O1738" s="13"/>
      <c r="P1738" s="15"/>
      <c r="Q1738" s="11"/>
      <c r="R1738" s="11"/>
      <c r="S1738" s="11"/>
      <c r="T1738" s="20"/>
      <c r="U1738" s="5"/>
      <c r="V1738" s="10"/>
    </row>
    <row r="1739" spans="1:22" s="4" customFormat="1" x14ac:dyDescent="0.2">
      <c r="A1739" s="5"/>
      <c r="B1739" s="5"/>
      <c r="C1739" s="5"/>
      <c r="D1739" s="6"/>
      <c r="E1739" s="18"/>
      <c r="F1739" s="7" t="s">
        <v>578</v>
      </c>
      <c r="G1739" s="8"/>
      <c r="H1739" s="9"/>
      <c r="I1739" s="5"/>
      <c r="J1739" s="5"/>
      <c r="K1739" s="5"/>
      <c r="L1739" s="11"/>
      <c r="M1739" s="13"/>
      <c r="N1739" s="13"/>
      <c r="O1739" s="13"/>
      <c r="P1739" s="15"/>
      <c r="Q1739" s="11"/>
      <c r="R1739" s="11"/>
      <c r="S1739" s="11"/>
      <c r="T1739" s="20"/>
      <c r="U1739" s="5"/>
      <c r="V1739" s="10"/>
    </row>
    <row r="1740" spans="1:22" s="4" customFormat="1" x14ac:dyDescent="0.2">
      <c r="A1740" s="5"/>
      <c r="B1740" s="5"/>
      <c r="C1740" s="5"/>
      <c r="D1740" s="6"/>
      <c r="E1740" s="18"/>
      <c r="F1740" s="7" t="s">
        <v>578</v>
      </c>
      <c r="G1740" s="8"/>
      <c r="H1740" s="9"/>
      <c r="I1740" s="5"/>
      <c r="J1740" s="5"/>
      <c r="K1740" s="5"/>
      <c r="L1740" s="11"/>
      <c r="M1740" s="13"/>
      <c r="N1740" s="13"/>
      <c r="O1740" s="13"/>
      <c r="P1740" s="15"/>
      <c r="Q1740" s="11"/>
      <c r="R1740" s="11"/>
      <c r="S1740" s="11"/>
      <c r="T1740" s="20"/>
      <c r="U1740" s="5"/>
      <c r="V1740" s="10"/>
    </row>
    <row r="1741" spans="1:22" s="4" customFormat="1" x14ac:dyDescent="0.2">
      <c r="A1741" s="5"/>
      <c r="B1741" s="5"/>
      <c r="C1741" s="5"/>
      <c r="D1741" s="6"/>
      <c r="E1741" s="18"/>
      <c r="F1741" s="7" t="s">
        <v>578</v>
      </c>
      <c r="G1741" s="8"/>
      <c r="H1741" s="9"/>
      <c r="I1741" s="5"/>
      <c r="J1741" s="5"/>
      <c r="K1741" s="5"/>
      <c r="L1741" s="11"/>
      <c r="M1741" s="13"/>
      <c r="N1741" s="13"/>
      <c r="O1741" s="13"/>
      <c r="P1741" s="15"/>
      <c r="Q1741" s="11"/>
      <c r="R1741" s="11"/>
      <c r="S1741" s="11"/>
      <c r="T1741" s="20"/>
      <c r="U1741" s="5"/>
      <c r="V1741" s="10"/>
    </row>
    <row r="1742" spans="1:22" s="4" customFormat="1" x14ac:dyDescent="0.2">
      <c r="A1742" s="5"/>
      <c r="B1742" s="5"/>
      <c r="C1742" s="5"/>
      <c r="D1742" s="6"/>
      <c r="E1742" s="18"/>
      <c r="F1742" s="7" t="s">
        <v>578</v>
      </c>
      <c r="G1742" s="8"/>
      <c r="H1742" s="9"/>
      <c r="I1742" s="5"/>
      <c r="J1742" s="5"/>
      <c r="K1742" s="5"/>
      <c r="L1742" s="11"/>
      <c r="M1742" s="13"/>
      <c r="N1742" s="13"/>
      <c r="O1742" s="13"/>
      <c r="P1742" s="15"/>
      <c r="Q1742" s="11"/>
      <c r="R1742" s="11"/>
      <c r="S1742" s="11"/>
      <c r="T1742" s="20"/>
      <c r="U1742" s="5"/>
      <c r="V1742" s="10"/>
    </row>
    <row r="1743" spans="1:22" s="4" customFormat="1" x14ac:dyDescent="0.2">
      <c r="A1743" s="5"/>
      <c r="B1743" s="5"/>
      <c r="C1743" s="5"/>
      <c r="D1743" s="6"/>
      <c r="E1743" s="18"/>
      <c r="F1743" s="7" t="s">
        <v>578</v>
      </c>
      <c r="G1743" s="8"/>
      <c r="H1743" s="9"/>
      <c r="I1743" s="5"/>
      <c r="J1743" s="5"/>
      <c r="K1743" s="5"/>
      <c r="L1743" s="11"/>
      <c r="M1743" s="13"/>
      <c r="N1743" s="13"/>
      <c r="O1743" s="13"/>
      <c r="P1743" s="15"/>
      <c r="Q1743" s="11"/>
      <c r="R1743" s="11"/>
      <c r="S1743" s="11"/>
      <c r="T1743" s="20"/>
      <c r="U1743" s="5"/>
      <c r="V1743" s="10"/>
    </row>
    <row r="1744" spans="1:22" s="4" customFormat="1" x14ac:dyDescent="0.2">
      <c r="A1744" s="5"/>
      <c r="B1744" s="5"/>
      <c r="C1744" s="5"/>
      <c r="D1744" s="6"/>
      <c r="E1744" s="18"/>
      <c r="F1744" s="7" t="s">
        <v>578</v>
      </c>
      <c r="G1744" s="8"/>
      <c r="H1744" s="9"/>
      <c r="I1744" s="5"/>
      <c r="J1744" s="5"/>
      <c r="K1744" s="5"/>
      <c r="L1744" s="11"/>
      <c r="M1744" s="13"/>
      <c r="N1744" s="13"/>
      <c r="O1744" s="13"/>
      <c r="P1744" s="15"/>
      <c r="Q1744" s="11"/>
      <c r="R1744" s="11"/>
      <c r="S1744" s="11"/>
      <c r="T1744" s="20"/>
      <c r="U1744" s="5"/>
      <c r="V1744" s="10"/>
    </row>
    <row r="1745" spans="1:22" s="4" customFormat="1" x14ac:dyDescent="0.2">
      <c r="A1745" s="5"/>
      <c r="B1745" s="5"/>
      <c r="C1745" s="5"/>
      <c r="D1745" s="6"/>
      <c r="E1745" s="18"/>
      <c r="F1745" s="7" t="s">
        <v>578</v>
      </c>
      <c r="G1745" s="8"/>
      <c r="H1745" s="9"/>
      <c r="I1745" s="5"/>
      <c r="J1745" s="5"/>
      <c r="K1745" s="5"/>
      <c r="L1745" s="11"/>
      <c r="M1745" s="13"/>
      <c r="N1745" s="13"/>
      <c r="O1745" s="13"/>
      <c r="P1745" s="15"/>
      <c r="Q1745" s="11"/>
      <c r="R1745" s="11"/>
      <c r="S1745" s="11"/>
      <c r="T1745" s="20"/>
      <c r="U1745" s="5"/>
      <c r="V1745" s="10"/>
    </row>
    <row r="1746" spans="1:22" s="4" customFormat="1" x14ac:dyDescent="0.2">
      <c r="A1746" s="5"/>
      <c r="B1746" s="5"/>
      <c r="C1746" s="5"/>
      <c r="D1746" s="6"/>
      <c r="E1746" s="18"/>
      <c r="F1746" s="7" t="s">
        <v>578</v>
      </c>
      <c r="G1746" s="8"/>
      <c r="H1746" s="9"/>
      <c r="I1746" s="5"/>
      <c r="J1746" s="5"/>
      <c r="K1746" s="5"/>
      <c r="L1746" s="11"/>
      <c r="M1746" s="13"/>
      <c r="N1746" s="13"/>
      <c r="O1746" s="13"/>
      <c r="P1746" s="15"/>
      <c r="Q1746" s="11"/>
      <c r="R1746" s="11"/>
      <c r="S1746" s="11"/>
      <c r="T1746" s="20"/>
      <c r="U1746" s="5"/>
      <c r="V1746" s="10"/>
    </row>
    <row r="1747" spans="1:22" s="4" customFormat="1" x14ac:dyDescent="0.2">
      <c r="A1747" s="5"/>
      <c r="B1747" s="5"/>
      <c r="C1747" s="5"/>
      <c r="D1747" s="6"/>
      <c r="E1747" s="18"/>
      <c r="F1747" s="7" t="s">
        <v>578</v>
      </c>
      <c r="G1747" s="8"/>
      <c r="H1747" s="9"/>
      <c r="I1747" s="5"/>
      <c r="J1747" s="5"/>
      <c r="K1747" s="5"/>
      <c r="L1747" s="11"/>
      <c r="M1747" s="13"/>
      <c r="N1747" s="13"/>
      <c r="O1747" s="13"/>
      <c r="P1747" s="15"/>
      <c r="Q1747" s="11"/>
      <c r="R1747" s="11"/>
      <c r="S1747" s="11"/>
      <c r="T1747" s="20"/>
      <c r="U1747" s="5"/>
      <c r="V1747" s="10"/>
    </row>
    <row r="1748" spans="1:22" s="4" customFormat="1" x14ac:dyDescent="0.2">
      <c r="A1748" s="5"/>
      <c r="B1748" s="5"/>
      <c r="C1748" s="5"/>
      <c r="D1748" s="6"/>
      <c r="E1748" s="18"/>
      <c r="F1748" s="7" t="s">
        <v>578</v>
      </c>
      <c r="G1748" s="8"/>
      <c r="H1748" s="9"/>
      <c r="I1748" s="5"/>
      <c r="J1748" s="5"/>
      <c r="K1748" s="5"/>
      <c r="L1748" s="11"/>
      <c r="M1748" s="13"/>
      <c r="N1748" s="13"/>
      <c r="O1748" s="13"/>
      <c r="P1748" s="15"/>
      <c r="Q1748" s="11"/>
      <c r="R1748" s="11"/>
      <c r="S1748" s="11"/>
      <c r="T1748" s="20"/>
      <c r="U1748" s="5"/>
      <c r="V1748" s="10"/>
    </row>
    <row r="1749" spans="1:22" s="4" customFormat="1" x14ac:dyDescent="0.2">
      <c r="A1749" s="5"/>
      <c r="B1749" s="5"/>
      <c r="C1749" s="5"/>
      <c r="D1749" s="6"/>
      <c r="E1749" s="18"/>
      <c r="F1749" s="7" t="s">
        <v>578</v>
      </c>
      <c r="G1749" s="8"/>
      <c r="H1749" s="9"/>
      <c r="I1749" s="5"/>
      <c r="J1749" s="5"/>
      <c r="K1749" s="5"/>
      <c r="L1749" s="11"/>
      <c r="M1749" s="13"/>
      <c r="N1749" s="13"/>
      <c r="O1749" s="13"/>
      <c r="P1749" s="15"/>
      <c r="Q1749" s="11"/>
      <c r="R1749" s="11"/>
      <c r="S1749" s="11"/>
      <c r="T1749" s="20"/>
      <c r="U1749" s="5"/>
      <c r="V1749" s="10"/>
    </row>
    <row r="1750" spans="1:22" s="4" customFormat="1" x14ac:dyDescent="0.2">
      <c r="A1750" s="5"/>
      <c r="B1750" s="5"/>
      <c r="C1750" s="5"/>
      <c r="D1750" s="6"/>
      <c r="E1750" s="18"/>
      <c r="F1750" s="7" t="s">
        <v>578</v>
      </c>
      <c r="G1750" s="8"/>
      <c r="H1750" s="9"/>
      <c r="I1750" s="5"/>
      <c r="J1750" s="5"/>
      <c r="K1750" s="5"/>
      <c r="L1750" s="11"/>
      <c r="M1750" s="13"/>
      <c r="N1750" s="13"/>
      <c r="O1750" s="13"/>
      <c r="P1750" s="15"/>
      <c r="Q1750" s="11"/>
      <c r="R1750" s="11"/>
      <c r="S1750" s="11"/>
      <c r="T1750" s="20"/>
      <c r="U1750" s="5"/>
      <c r="V1750" s="10"/>
    </row>
    <row r="1751" spans="1:22" s="4" customFormat="1" x14ac:dyDescent="0.2">
      <c r="A1751" s="5"/>
      <c r="B1751" s="5"/>
      <c r="C1751" s="5"/>
      <c r="D1751" s="6"/>
      <c r="E1751" s="18"/>
      <c r="F1751" s="7" t="s">
        <v>578</v>
      </c>
      <c r="G1751" s="8"/>
      <c r="H1751" s="9"/>
      <c r="I1751" s="5"/>
      <c r="J1751" s="5"/>
      <c r="K1751" s="5"/>
      <c r="L1751" s="11"/>
      <c r="M1751" s="13"/>
      <c r="N1751" s="13"/>
      <c r="O1751" s="13"/>
      <c r="P1751" s="15"/>
      <c r="Q1751" s="11"/>
      <c r="R1751" s="11"/>
      <c r="S1751" s="11"/>
      <c r="T1751" s="20"/>
      <c r="U1751" s="5"/>
      <c r="V1751" s="10"/>
    </row>
    <row r="1752" spans="1:22" s="4" customFormat="1" x14ac:dyDescent="0.2">
      <c r="A1752" s="5"/>
      <c r="B1752" s="5"/>
      <c r="C1752" s="5"/>
      <c r="D1752" s="6"/>
      <c r="E1752" s="18"/>
      <c r="F1752" s="7" t="s">
        <v>578</v>
      </c>
      <c r="G1752" s="8"/>
      <c r="H1752" s="9"/>
      <c r="I1752" s="5"/>
      <c r="J1752" s="5"/>
      <c r="K1752" s="5"/>
      <c r="L1752" s="11"/>
      <c r="M1752" s="13"/>
      <c r="N1752" s="13"/>
      <c r="O1752" s="13"/>
      <c r="P1752" s="15"/>
      <c r="Q1752" s="11"/>
      <c r="R1752" s="11"/>
      <c r="S1752" s="11"/>
      <c r="T1752" s="20"/>
      <c r="U1752" s="5"/>
      <c r="V1752" s="10"/>
    </row>
    <row r="1753" spans="1:22" s="4" customFormat="1" x14ac:dyDescent="0.2">
      <c r="A1753" s="5"/>
      <c r="B1753" s="5"/>
      <c r="C1753" s="5"/>
      <c r="D1753" s="6"/>
      <c r="E1753" s="18"/>
      <c r="F1753" s="7" t="s">
        <v>578</v>
      </c>
      <c r="G1753" s="8"/>
      <c r="H1753" s="9"/>
      <c r="I1753" s="5"/>
      <c r="J1753" s="5"/>
      <c r="K1753" s="5"/>
      <c r="L1753" s="11"/>
      <c r="M1753" s="13"/>
      <c r="N1753" s="13"/>
      <c r="O1753" s="13"/>
      <c r="P1753" s="15"/>
      <c r="Q1753" s="11"/>
      <c r="R1753" s="11"/>
      <c r="S1753" s="11"/>
      <c r="T1753" s="20"/>
      <c r="U1753" s="5"/>
      <c r="V1753" s="10"/>
    </row>
    <row r="1754" spans="1:22" s="4" customFormat="1" x14ac:dyDescent="0.2">
      <c r="A1754" s="5"/>
      <c r="B1754" s="5"/>
      <c r="C1754" s="5"/>
      <c r="D1754" s="6"/>
      <c r="E1754" s="18"/>
      <c r="F1754" s="7" t="s">
        <v>578</v>
      </c>
      <c r="G1754" s="8"/>
      <c r="H1754" s="9"/>
      <c r="I1754" s="5"/>
      <c r="J1754" s="5"/>
      <c r="K1754" s="5"/>
      <c r="L1754" s="11"/>
      <c r="M1754" s="13"/>
      <c r="N1754" s="13"/>
      <c r="O1754" s="13"/>
      <c r="P1754" s="15"/>
      <c r="Q1754" s="11"/>
      <c r="R1754" s="11"/>
      <c r="S1754" s="11"/>
      <c r="T1754" s="20"/>
      <c r="U1754" s="5"/>
      <c r="V1754" s="10"/>
    </row>
    <row r="1755" spans="1:22" s="4" customFormat="1" x14ac:dyDescent="0.2">
      <c r="A1755" s="5"/>
      <c r="B1755" s="5"/>
      <c r="C1755" s="5"/>
      <c r="D1755" s="6"/>
      <c r="E1755" s="18"/>
      <c r="F1755" s="7" t="s">
        <v>578</v>
      </c>
      <c r="G1755" s="8"/>
      <c r="H1755" s="9"/>
      <c r="I1755" s="5"/>
      <c r="J1755" s="5"/>
      <c r="K1755" s="5"/>
      <c r="L1755" s="11"/>
      <c r="M1755" s="13"/>
      <c r="N1755" s="13"/>
      <c r="O1755" s="13"/>
      <c r="P1755" s="15"/>
      <c r="Q1755" s="11"/>
      <c r="R1755" s="11"/>
      <c r="S1755" s="11"/>
      <c r="T1755" s="20"/>
      <c r="U1755" s="5"/>
      <c r="V1755" s="10"/>
    </row>
    <row r="1756" spans="1:22" s="4" customFormat="1" x14ac:dyDescent="0.2">
      <c r="A1756" s="5"/>
      <c r="B1756" s="5"/>
      <c r="C1756" s="5"/>
      <c r="D1756" s="6"/>
      <c r="E1756" s="18"/>
      <c r="F1756" s="7" t="s">
        <v>578</v>
      </c>
      <c r="G1756" s="8"/>
      <c r="H1756" s="9"/>
      <c r="I1756" s="5"/>
      <c r="J1756" s="5"/>
      <c r="K1756" s="5"/>
      <c r="L1756" s="11"/>
      <c r="M1756" s="13"/>
      <c r="N1756" s="13"/>
      <c r="O1756" s="13"/>
      <c r="P1756" s="15"/>
      <c r="Q1756" s="11"/>
      <c r="R1756" s="11"/>
      <c r="S1756" s="11"/>
      <c r="T1756" s="20"/>
      <c r="U1756" s="5"/>
      <c r="V1756" s="10"/>
    </row>
    <row r="1757" spans="1:22" s="4" customFormat="1" x14ac:dyDescent="0.2">
      <c r="A1757" s="5"/>
      <c r="B1757" s="5"/>
      <c r="C1757" s="5"/>
      <c r="D1757" s="6"/>
      <c r="E1757" s="18"/>
      <c r="F1757" s="7" t="s">
        <v>578</v>
      </c>
      <c r="G1757" s="8"/>
      <c r="H1757" s="9"/>
      <c r="I1757" s="5"/>
      <c r="J1757" s="5"/>
      <c r="K1757" s="5"/>
      <c r="L1757" s="11"/>
      <c r="M1757" s="13"/>
      <c r="N1757" s="13"/>
      <c r="O1757" s="13"/>
      <c r="P1757" s="15"/>
      <c r="Q1757" s="11"/>
      <c r="R1757" s="11"/>
      <c r="S1757" s="11"/>
      <c r="T1757" s="20"/>
      <c r="U1757" s="5"/>
      <c r="V1757" s="10"/>
    </row>
    <row r="1758" spans="1:22" s="4" customFormat="1" x14ac:dyDescent="0.2">
      <c r="A1758" s="5"/>
      <c r="B1758" s="5"/>
      <c r="C1758" s="5"/>
      <c r="D1758" s="6"/>
      <c r="E1758" s="18"/>
      <c r="F1758" s="7" t="s">
        <v>578</v>
      </c>
      <c r="G1758" s="8"/>
      <c r="H1758" s="9"/>
      <c r="I1758" s="5"/>
      <c r="J1758" s="5"/>
      <c r="K1758" s="5"/>
      <c r="L1758" s="11"/>
      <c r="M1758" s="13"/>
      <c r="N1758" s="13"/>
      <c r="O1758" s="13"/>
      <c r="P1758" s="15"/>
      <c r="Q1758" s="11"/>
      <c r="R1758" s="11"/>
      <c r="S1758" s="11"/>
      <c r="T1758" s="20"/>
      <c r="U1758" s="5"/>
      <c r="V1758" s="10"/>
    </row>
    <row r="1759" spans="1:22" s="4" customFormat="1" x14ac:dyDescent="0.2">
      <c r="A1759" s="5"/>
      <c r="B1759" s="5"/>
      <c r="C1759" s="5"/>
      <c r="D1759" s="6"/>
      <c r="E1759" s="18"/>
      <c r="F1759" s="7" t="s">
        <v>578</v>
      </c>
      <c r="G1759" s="8"/>
      <c r="H1759" s="9"/>
      <c r="I1759" s="5"/>
      <c r="J1759" s="5"/>
      <c r="K1759" s="5"/>
      <c r="L1759" s="11"/>
      <c r="M1759" s="13"/>
      <c r="N1759" s="13"/>
      <c r="O1759" s="13"/>
      <c r="P1759" s="15"/>
      <c r="Q1759" s="11"/>
      <c r="R1759" s="11"/>
      <c r="S1759" s="11"/>
      <c r="T1759" s="20"/>
      <c r="U1759" s="5"/>
      <c r="V1759" s="10"/>
    </row>
    <row r="1760" spans="1:22" s="4" customFormat="1" x14ac:dyDescent="0.2">
      <c r="A1760" s="5"/>
      <c r="B1760" s="5"/>
      <c r="C1760" s="5"/>
      <c r="D1760" s="6"/>
      <c r="E1760" s="18"/>
      <c r="F1760" s="7" t="s">
        <v>578</v>
      </c>
      <c r="G1760" s="8"/>
      <c r="H1760" s="9"/>
      <c r="I1760" s="5"/>
      <c r="J1760" s="5"/>
      <c r="K1760" s="5"/>
      <c r="L1760" s="11"/>
      <c r="M1760" s="13"/>
      <c r="N1760" s="13"/>
      <c r="O1760" s="13"/>
      <c r="P1760" s="15"/>
      <c r="Q1760" s="11"/>
      <c r="R1760" s="11"/>
      <c r="S1760" s="11"/>
      <c r="T1760" s="20"/>
      <c r="U1760" s="5"/>
      <c r="V1760" s="10"/>
    </row>
    <row r="1761" spans="1:22" s="4" customFormat="1" x14ac:dyDescent="0.2">
      <c r="A1761" s="5"/>
      <c r="B1761" s="5"/>
      <c r="C1761" s="5"/>
      <c r="D1761" s="6"/>
      <c r="E1761" s="18"/>
      <c r="F1761" s="7" t="s">
        <v>578</v>
      </c>
      <c r="G1761" s="8"/>
      <c r="H1761" s="9"/>
      <c r="I1761" s="5"/>
      <c r="J1761" s="5"/>
      <c r="K1761" s="5"/>
      <c r="L1761" s="11"/>
      <c r="M1761" s="13"/>
      <c r="N1761" s="13"/>
      <c r="O1761" s="13"/>
      <c r="P1761" s="15"/>
      <c r="Q1761" s="11"/>
      <c r="R1761" s="11"/>
      <c r="S1761" s="11"/>
      <c r="T1761" s="20"/>
      <c r="U1761" s="5"/>
      <c r="V1761" s="10"/>
    </row>
    <row r="1762" spans="1:22" s="4" customFormat="1" x14ac:dyDescent="0.2">
      <c r="A1762" s="5"/>
      <c r="B1762" s="5"/>
      <c r="C1762" s="5"/>
      <c r="D1762" s="6"/>
      <c r="E1762" s="18"/>
      <c r="F1762" s="7" t="s">
        <v>578</v>
      </c>
      <c r="G1762" s="8"/>
      <c r="H1762" s="9"/>
      <c r="I1762" s="5"/>
      <c r="J1762" s="5"/>
      <c r="K1762" s="5"/>
      <c r="L1762" s="11"/>
      <c r="M1762" s="13"/>
      <c r="N1762" s="13"/>
      <c r="O1762" s="13"/>
      <c r="P1762" s="15"/>
      <c r="Q1762" s="11"/>
      <c r="R1762" s="11"/>
      <c r="S1762" s="11"/>
      <c r="T1762" s="20"/>
      <c r="U1762" s="5"/>
      <c r="V1762" s="10"/>
    </row>
    <row r="1763" spans="1:22" s="4" customFormat="1" x14ac:dyDescent="0.2">
      <c r="A1763" s="5"/>
      <c r="B1763" s="5"/>
      <c r="C1763" s="5"/>
      <c r="D1763" s="6"/>
      <c r="E1763" s="18"/>
      <c r="F1763" s="7" t="s">
        <v>578</v>
      </c>
      <c r="G1763" s="8"/>
      <c r="H1763" s="9"/>
      <c r="I1763" s="5"/>
      <c r="J1763" s="5"/>
      <c r="K1763" s="5"/>
      <c r="L1763" s="11"/>
      <c r="M1763" s="13"/>
      <c r="N1763" s="13"/>
      <c r="O1763" s="13"/>
      <c r="P1763" s="15"/>
      <c r="Q1763" s="11"/>
      <c r="R1763" s="11"/>
      <c r="S1763" s="11"/>
      <c r="T1763" s="20"/>
      <c r="U1763" s="5"/>
      <c r="V1763" s="10"/>
    </row>
    <row r="1764" spans="1:22" s="4" customFormat="1" x14ac:dyDescent="0.2">
      <c r="A1764" s="5"/>
      <c r="B1764" s="5"/>
      <c r="C1764" s="5"/>
      <c r="D1764" s="6"/>
      <c r="E1764" s="18"/>
      <c r="F1764" s="7" t="s">
        <v>578</v>
      </c>
      <c r="G1764" s="8"/>
      <c r="H1764" s="9"/>
      <c r="I1764" s="5"/>
      <c r="J1764" s="5"/>
      <c r="K1764" s="5"/>
      <c r="L1764" s="11"/>
      <c r="M1764" s="13"/>
      <c r="N1764" s="13"/>
      <c r="O1764" s="13"/>
      <c r="P1764" s="15"/>
      <c r="Q1764" s="11"/>
      <c r="R1764" s="11"/>
      <c r="S1764" s="11"/>
      <c r="T1764" s="20"/>
      <c r="U1764" s="5"/>
      <c r="V1764" s="10"/>
    </row>
    <row r="1765" spans="1:22" s="4" customFormat="1" x14ac:dyDescent="0.2">
      <c r="A1765" s="5"/>
      <c r="B1765" s="5"/>
      <c r="C1765" s="5"/>
      <c r="D1765" s="6"/>
      <c r="E1765" s="18"/>
      <c r="F1765" s="7" t="s">
        <v>578</v>
      </c>
      <c r="G1765" s="8"/>
      <c r="H1765" s="9"/>
      <c r="I1765" s="5"/>
      <c r="J1765" s="5"/>
      <c r="K1765" s="5"/>
      <c r="L1765" s="11"/>
      <c r="M1765" s="13"/>
      <c r="N1765" s="13"/>
      <c r="O1765" s="13"/>
      <c r="P1765" s="15"/>
      <c r="Q1765" s="11"/>
      <c r="R1765" s="11"/>
      <c r="S1765" s="11"/>
      <c r="T1765" s="20"/>
      <c r="U1765" s="5"/>
      <c r="V1765" s="10"/>
    </row>
    <row r="1766" spans="1:22" s="4" customFormat="1" x14ac:dyDescent="0.2">
      <c r="A1766" s="5"/>
      <c r="B1766" s="5"/>
      <c r="C1766" s="5"/>
      <c r="D1766" s="6"/>
      <c r="E1766" s="18"/>
      <c r="F1766" s="7" t="s">
        <v>578</v>
      </c>
      <c r="G1766" s="8"/>
      <c r="H1766" s="9"/>
      <c r="I1766" s="5"/>
      <c r="J1766" s="5"/>
      <c r="K1766" s="5"/>
      <c r="L1766" s="11"/>
      <c r="M1766" s="13"/>
      <c r="N1766" s="13"/>
      <c r="O1766" s="13"/>
      <c r="P1766" s="15"/>
      <c r="Q1766" s="11"/>
      <c r="R1766" s="11"/>
      <c r="S1766" s="11"/>
      <c r="T1766" s="20"/>
      <c r="U1766" s="5"/>
      <c r="V1766" s="10"/>
    </row>
    <row r="1767" spans="1:22" s="4" customFormat="1" x14ac:dyDescent="0.2">
      <c r="A1767" s="5"/>
      <c r="B1767" s="5"/>
      <c r="C1767" s="5"/>
      <c r="D1767" s="6"/>
      <c r="E1767" s="18"/>
      <c r="F1767" s="7" t="s">
        <v>578</v>
      </c>
      <c r="G1767" s="8"/>
      <c r="H1767" s="9"/>
      <c r="I1767" s="5"/>
      <c r="J1767" s="5"/>
      <c r="K1767" s="5"/>
      <c r="L1767" s="11"/>
      <c r="M1767" s="13"/>
      <c r="N1767" s="13"/>
      <c r="O1767" s="13"/>
      <c r="P1767" s="15"/>
      <c r="Q1767" s="11"/>
      <c r="R1767" s="11"/>
      <c r="S1767" s="11"/>
      <c r="T1767" s="20"/>
      <c r="U1767" s="5"/>
      <c r="V1767" s="10"/>
    </row>
    <row r="1768" spans="1:22" s="4" customFormat="1" x14ac:dyDescent="0.2">
      <c r="A1768" s="5"/>
      <c r="B1768" s="5"/>
      <c r="C1768" s="5"/>
      <c r="D1768" s="6"/>
      <c r="E1768" s="18"/>
      <c r="F1768" s="7" t="s">
        <v>578</v>
      </c>
      <c r="G1768" s="8"/>
      <c r="H1768" s="9"/>
      <c r="I1768" s="5"/>
      <c r="J1768" s="5"/>
      <c r="K1768" s="5"/>
      <c r="L1768" s="11"/>
      <c r="M1768" s="13"/>
      <c r="N1768" s="13"/>
      <c r="O1768" s="13"/>
      <c r="P1768" s="15"/>
      <c r="Q1768" s="11"/>
      <c r="R1768" s="11"/>
      <c r="S1768" s="11"/>
      <c r="T1768" s="20"/>
      <c r="U1768" s="5"/>
      <c r="V1768" s="10"/>
    </row>
    <row r="1769" spans="1:22" s="4" customFormat="1" x14ac:dyDescent="0.2">
      <c r="A1769" s="5"/>
      <c r="B1769" s="5"/>
      <c r="C1769" s="5"/>
      <c r="D1769" s="6"/>
      <c r="E1769" s="18"/>
      <c r="F1769" s="7" t="s">
        <v>578</v>
      </c>
      <c r="G1769" s="8"/>
      <c r="H1769" s="9"/>
      <c r="I1769" s="5"/>
      <c r="J1769" s="5"/>
      <c r="K1769" s="5"/>
      <c r="L1769" s="11"/>
      <c r="M1769" s="13"/>
      <c r="N1769" s="13"/>
      <c r="O1769" s="13"/>
      <c r="P1769" s="15"/>
      <c r="Q1769" s="11"/>
      <c r="R1769" s="11"/>
      <c r="S1769" s="11"/>
      <c r="T1769" s="20"/>
      <c r="U1769" s="5"/>
      <c r="V1769" s="10"/>
    </row>
    <row r="1770" spans="1:22" s="4" customFormat="1" x14ac:dyDescent="0.2">
      <c r="A1770" s="5"/>
      <c r="B1770" s="5"/>
      <c r="C1770" s="5"/>
      <c r="D1770" s="6"/>
      <c r="E1770" s="18"/>
      <c r="F1770" s="7" t="s">
        <v>578</v>
      </c>
      <c r="G1770" s="8"/>
      <c r="H1770" s="9"/>
      <c r="I1770" s="5"/>
      <c r="J1770" s="5"/>
      <c r="K1770" s="5"/>
      <c r="L1770" s="11"/>
      <c r="M1770" s="13"/>
      <c r="N1770" s="13"/>
      <c r="O1770" s="13"/>
      <c r="P1770" s="15"/>
      <c r="Q1770" s="11"/>
      <c r="R1770" s="11"/>
      <c r="S1770" s="11"/>
      <c r="T1770" s="20"/>
      <c r="U1770" s="5"/>
      <c r="V1770" s="10"/>
    </row>
    <row r="1771" spans="1:22" s="4" customFormat="1" x14ac:dyDescent="0.2">
      <c r="A1771" s="5"/>
      <c r="B1771" s="5"/>
      <c r="C1771" s="5"/>
      <c r="D1771" s="6"/>
      <c r="E1771" s="18"/>
      <c r="F1771" s="7" t="s">
        <v>578</v>
      </c>
      <c r="G1771" s="8"/>
      <c r="H1771" s="9"/>
      <c r="I1771" s="5"/>
      <c r="J1771" s="5"/>
      <c r="K1771" s="5"/>
      <c r="L1771" s="11"/>
      <c r="M1771" s="13"/>
      <c r="N1771" s="13"/>
      <c r="O1771" s="13"/>
      <c r="P1771" s="15"/>
      <c r="Q1771" s="11"/>
      <c r="R1771" s="11"/>
      <c r="S1771" s="11"/>
      <c r="T1771" s="20"/>
      <c r="U1771" s="5"/>
      <c r="V1771" s="10"/>
    </row>
    <row r="1772" spans="1:22" s="4" customFormat="1" x14ac:dyDescent="0.2">
      <c r="A1772" s="5"/>
      <c r="B1772" s="5"/>
      <c r="C1772" s="5"/>
      <c r="D1772" s="6"/>
      <c r="E1772" s="18"/>
      <c r="F1772" s="7" t="s">
        <v>578</v>
      </c>
      <c r="G1772" s="8"/>
      <c r="H1772" s="9"/>
      <c r="I1772" s="5"/>
      <c r="J1772" s="5"/>
      <c r="K1772" s="5"/>
      <c r="L1772" s="11"/>
      <c r="M1772" s="13"/>
      <c r="N1772" s="13"/>
      <c r="O1772" s="13"/>
      <c r="P1772" s="15"/>
      <c r="Q1772" s="11"/>
      <c r="R1772" s="11"/>
      <c r="S1772" s="11"/>
      <c r="T1772" s="20"/>
      <c r="U1772" s="5"/>
      <c r="V1772" s="10"/>
    </row>
    <row r="1773" spans="1:22" s="4" customFormat="1" x14ac:dyDescent="0.2">
      <c r="A1773" s="5"/>
      <c r="B1773" s="5"/>
      <c r="C1773" s="5"/>
      <c r="D1773" s="6"/>
      <c r="E1773" s="18"/>
      <c r="F1773" s="7" t="s">
        <v>578</v>
      </c>
      <c r="G1773" s="8"/>
      <c r="H1773" s="9"/>
      <c r="I1773" s="5"/>
      <c r="J1773" s="5"/>
      <c r="K1773" s="5"/>
      <c r="L1773" s="11"/>
      <c r="M1773" s="13"/>
      <c r="N1773" s="13"/>
      <c r="O1773" s="13"/>
      <c r="P1773" s="15"/>
      <c r="Q1773" s="11"/>
      <c r="R1773" s="11"/>
      <c r="S1773" s="11"/>
      <c r="T1773" s="20"/>
      <c r="U1773" s="5"/>
      <c r="V1773" s="10"/>
    </row>
    <row r="1774" spans="1:22" s="4" customFormat="1" x14ac:dyDescent="0.2">
      <c r="A1774" s="5"/>
      <c r="B1774" s="5"/>
      <c r="C1774" s="5"/>
      <c r="D1774" s="6"/>
      <c r="E1774" s="18"/>
      <c r="F1774" s="7" t="s">
        <v>578</v>
      </c>
      <c r="G1774" s="8"/>
      <c r="H1774" s="9"/>
      <c r="I1774" s="5"/>
      <c r="J1774" s="5"/>
      <c r="K1774" s="5"/>
      <c r="L1774" s="11"/>
      <c r="M1774" s="13"/>
      <c r="N1774" s="13"/>
      <c r="O1774" s="13"/>
      <c r="P1774" s="15"/>
      <c r="Q1774" s="11"/>
      <c r="R1774" s="11"/>
      <c r="S1774" s="11"/>
      <c r="T1774" s="20"/>
      <c r="U1774" s="5"/>
      <c r="V1774" s="10"/>
    </row>
    <row r="1775" spans="1:22" s="4" customFormat="1" x14ac:dyDescent="0.2">
      <c r="A1775" s="5"/>
      <c r="B1775" s="5"/>
      <c r="C1775" s="5"/>
      <c r="D1775" s="6"/>
      <c r="E1775" s="18"/>
      <c r="F1775" s="7" t="s">
        <v>578</v>
      </c>
      <c r="G1775" s="8"/>
      <c r="H1775" s="9"/>
      <c r="I1775" s="5"/>
      <c r="J1775" s="5"/>
      <c r="K1775" s="5"/>
      <c r="L1775" s="11"/>
      <c r="M1775" s="13"/>
      <c r="N1775" s="13"/>
      <c r="O1775" s="13"/>
      <c r="P1775" s="15"/>
      <c r="Q1775" s="11"/>
      <c r="R1775" s="11"/>
      <c r="S1775" s="11"/>
      <c r="T1775" s="20"/>
      <c r="U1775" s="5"/>
      <c r="V1775" s="10"/>
    </row>
    <row r="1776" spans="1:22" s="4" customFormat="1" x14ac:dyDescent="0.2">
      <c r="A1776" s="5"/>
      <c r="B1776" s="5"/>
      <c r="C1776" s="5"/>
      <c r="D1776" s="6"/>
      <c r="E1776" s="18"/>
      <c r="F1776" s="7" t="s">
        <v>578</v>
      </c>
      <c r="G1776" s="8"/>
      <c r="H1776" s="9"/>
      <c r="I1776" s="5"/>
      <c r="J1776" s="5"/>
      <c r="K1776" s="5"/>
      <c r="L1776" s="11"/>
      <c r="M1776" s="13"/>
      <c r="N1776" s="13"/>
      <c r="O1776" s="13"/>
      <c r="P1776" s="15"/>
      <c r="Q1776" s="11"/>
      <c r="R1776" s="11"/>
      <c r="S1776" s="11"/>
      <c r="T1776" s="20"/>
      <c r="U1776" s="5"/>
      <c r="V1776" s="10"/>
    </row>
    <row r="1777" spans="1:22" s="4" customFormat="1" x14ac:dyDescent="0.2">
      <c r="A1777" s="5"/>
      <c r="B1777" s="5"/>
      <c r="C1777" s="5"/>
      <c r="D1777" s="6"/>
      <c r="E1777" s="18"/>
      <c r="F1777" s="7" t="s">
        <v>578</v>
      </c>
      <c r="G1777" s="8"/>
      <c r="H1777" s="9"/>
      <c r="I1777" s="5"/>
      <c r="J1777" s="5"/>
      <c r="K1777" s="5"/>
      <c r="L1777" s="11"/>
      <c r="M1777" s="13"/>
      <c r="N1777" s="13"/>
      <c r="O1777" s="13"/>
      <c r="P1777" s="15"/>
      <c r="Q1777" s="11"/>
      <c r="R1777" s="11"/>
      <c r="S1777" s="11"/>
      <c r="T1777" s="20"/>
      <c r="U1777" s="5"/>
      <c r="V1777" s="10"/>
    </row>
    <row r="1778" spans="1:22" s="4" customFormat="1" x14ac:dyDescent="0.2">
      <c r="A1778" s="5"/>
      <c r="B1778" s="5"/>
      <c r="C1778" s="5"/>
      <c r="D1778" s="6"/>
      <c r="E1778" s="18"/>
      <c r="F1778" s="7" t="s">
        <v>578</v>
      </c>
      <c r="G1778" s="8"/>
      <c r="H1778" s="9"/>
      <c r="I1778" s="5"/>
      <c r="J1778" s="5"/>
      <c r="K1778" s="5"/>
      <c r="L1778" s="11"/>
      <c r="M1778" s="13"/>
      <c r="N1778" s="13"/>
      <c r="O1778" s="13"/>
      <c r="P1778" s="15"/>
      <c r="Q1778" s="11"/>
      <c r="R1778" s="11"/>
      <c r="S1778" s="11"/>
      <c r="T1778" s="20"/>
      <c r="U1778" s="5"/>
      <c r="V1778" s="10"/>
    </row>
    <row r="1779" spans="1:22" s="4" customFormat="1" x14ac:dyDescent="0.2">
      <c r="A1779" s="5"/>
      <c r="B1779" s="5"/>
      <c r="C1779" s="5"/>
      <c r="D1779" s="6"/>
      <c r="E1779" s="18"/>
      <c r="F1779" s="7" t="s">
        <v>578</v>
      </c>
      <c r="G1779" s="8"/>
      <c r="H1779" s="9"/>
      <c r="I1779" s="5"/>
      <c r="J1779" s="5"/>
      <c r="K1779" s="5"/>
      <c r="L1779" s="11"/>
      <c r="M1779" s="13"/>
      <c r="N1779" s="13"/>
      <c r="O1779" s="13"/>
      <c r="P1779" s="15"/>
      <c r="Q1779" s="11"/>
      <c r="R1779" s="11"/>
      <c r="S1779" s="11"/>
      <c r="T1779" s="20"/>
      <c r="U1779" s="5"/>
      <c r="V1779" s="10"/>
    </row>
    <row r="1780" spans="1:22" s="4" customFormat="1" x14ac:dyDescent="0.2">
      <c r="A1780" s="5"/>
      <c r="B1780" s="5"/>
      <c r="C1780" s="5"/>
      <c r="D1780" s="6"/>
      <c r="E1780" s="18"/>
      <c r="F1780" s="7" t="s">
        <v>578</v>
      </c>
      <c r="G1780" s="8"/>
      <c r="H1780" s="9"/>
      <c r="I1780" s="5"/>
      <c r="J1780" s="5"/>
      <c r="K1780" s="5"/>
      <c r="L1780" s="11"/>
      <c r="M1780" s="13"/>
      <c r="N1780" s="13"/>
      <c r="O1780" s="13"/>
      <c r="P1780" s="15"/>
      <c r="Q1780" s="11"/>
      <c r="R1780" s="11"/>
      <c r="S1780" s="11"/>
      <c r="T1780" s="20"/>
      <c r="U1780" s="5"/>
      <c r="V1780" s="10"/>
    </row>
    <row r="1781" spans="1:22" s="4" customFormat="1" x14ac:dyDescent="0.2">
      <c r="A1781" s="5"/>
      <c r="B1781" s="5"/>
      <c r="C1781" s="5"/>
      <c r="D1781" s="6"/>
      <c r="E1781" s="18"/>
      <c r="F1781" s="7" t="s">
        <v>578</v>
      </c>
      <c r="G1781" s="8"/>
      <c r="H1781" s="9"/>
      <c r="I1781" s="5"/>
      <c r="J1781" s="5"/>
      <c r="K1781" s="5"/>
      <c r="L1781" s="11"/>
      <c r="M1781" s="13"/>
      <c r="N1781" s="13"/>
      <c r="O1781" s="13"/>
      <c r="P1781" s="15"/>
      <c r="Q1781" s="11"/>
      <c r="R1781" s="11"/>
      <c r="S1781" s="11"/>
      <c r="T1781" s="20"/>
      <c r="U1781" s="5"/>
      <c r="V1781" s="10"/>
    </row>
    <row r="1782" spans="1:22" s="4" customFormat="1" x14ac:dyDescent="0.2">
      <c r="A1782" s="5"/>
      <c r="B1782" s="5"/>
      <c r="C1782" s="5"/>
      <c r="D1782" s="6"/>
      <c r="E1782" s="18"/>
      <c r="F1782" s="7" t="s">
        <v>578</v>
      </c>
      <c r="G1782" s="8"/>
      <c r="H1782" s="9"/>
      <c r="I1782" s="5"/>
      <c r="J1782" s="5"/>
      <c r="K1782" s="5"/>
      <c r="L1782" s="11"/>
      <c r="M1782" s="13"/>
      <c r="N1782" s="13"/>
      <c r="O1782" s="13"/>
      <c r="P1782" s="15"/>
      <c r="Q1782" s="11"/>
      <c r="R1782" s="11"/>
      <c r="S1782" s="11"/>
      <c r="T1782" s="20"/>
      <c r="U1782" s="5"/>
      <c r="V1782" s="10"/>
    </row>
    <row r="1783" spans="1:22" s="4" customFormat="1" x14ac:dyDescent="0.2">
      <c r="A1783" s="5"/>
      <c r="B1783" s="5"/>
      <c r="C1783" s="5"/>
      <c r="D1783" s="6"/>
      <c r="E1783" s="18"/>
      <c r="F1783" s="7" t="s">
        <v>578</v>
      </c>
      <c r="G1783" s="8"/>
      <c r="H1783" s="9"/>
      <c r="I1783" s="5"/>
      <c r="J1783" s="5"/>
      <c r="K1783" s="5"/>
      <c r="L1783" s="11"/>
      <c r="M1783" s="13"/>
      <c r="N1783" s="13"/>
      <c r="O1783" s="13"/>
      <c r="P1783" s="15"/>
      <c r="Q1783" s="11"/>
      <c r="R1783" s="11"/>
      <c r="S1783" s="11"/>
      <c r="T1783" s="20"/>
      <c r="U1783" s="5"/>
      <c r="V1783" s="10"/>
    </row>
    <row r="1784" spans="1:22" s="4" customFormat="1" x14ac:dyDescent="0.2">
      <c r="A1784" s="5"/>
      <c r="B1784" s="5"/>
      <c r="C1784" s="5"/>
      <c r="D1784" s="6"/>
      <c r="E1784" s="18"/>
      <c r="F1784" s="7" t="s">
        <v>578</v>
      </c>
      <c r="G1784" s="8"/>
      <c r="H1784" s="9"/>
      <c r="I1784" s="5"/>
      <c r="J1784" s="5"/>
      <c r="K1784" s="5"/>
      <c r="L1784" s="11"/>
      <c r="M1784" s="13"/>
      <c r="N1784" s="13"/>
      <c r="O1784" s="13"/>
      <c r="P1784" s="15"/>
      <c r="Q1784" s="11"/>
      <c r="R1784" s="11"/>
      <c r="S1784" s="11"/>
      <c r="T1784" s="20"/>
      <c r="U1784" s="5"/>
      <c r="V1784" s="10"/>
    </row>
    <row r="1785" spans="1:22" s="4" customFormat="1" x14ac:dyDescent="0.2">
      <c r="A1785" s="5"/>
      <c r="B1785" s="5"/>
      <c r="C1785" s="5"/>
      <c r="D1785" s="6"/>
      <c r="E1785" s="18"/>
      <c r="F1785" s="7" t="s">
        <v>578</v>
      </c>
      <c r="G1785" s="8"/>
      <c r="H1785" s="9"/>
      <c r="I1785" s="5"/>
      <c r="J1785" s="5"/>
      <c r="K1785" s="5"/>
      <c r="L1785" s="11"/>
      <c r="M1785" s="13"/>
      <c r="N1785" s="13"/>
      <c r="O1785" s="13"/>
      <c r="P1785" s="15"/>
      <c r="Q1785" s="11"/>
      <c r="R1785" s="11"/>
      <c r="S1785" s="11"/>
      <c r="T1785" s="20"/>
      <c r="U1785" s="5"/>
      <c r="V1785" s="10"/>
    </row>
    <row r="1786" spans="1:22" s="4" customFormat="1" x14ac:dyDescent="0.2">
      <c r="A1786" s="5"/>
      <c r="B1786" s="5"/>
      <c r="C1786" s="5"/>
      <c r="D1786" s="6"/>
      <c r="E1786" s="18"/>
      <c r="F1786" s="7" t="s">
        <v>578</v>
      </c>
      <c r="G1786" s="8"/>
      <c r="H1786" s="9"/>
      <c r="I1786" s="5"/>
      <c r="J1786" s="5"/>
      <c r="K1786" s="5"/>
      <c r="L1786" s="11"/>
      <c r="M1786" s="13"/>
      <c r="N1786" s="13"/>
      <c r="O1786" s="13"/>
      <c r="P1786" s="15"/>
      <c r="Q1786" s="11"/>
      <c r="R1786" s="11"/>
      <c r="S1786" s="11"/>
      <c r="T1786" s="20"/>
      <c r="U1786" s="5"/>
      <c r="V1786" s="10"/>
    </row>
    <row r="1787" spans="1:22" s="4" customFormat="1" x14ac:dyDescent="0.2">
      <c r="A1787" s="5"/>
      <c r="B1787" s="5"/>
      <c r="C1787" s="5"/>
      <c r="D1787" s="6"/>
      <c r="E1787" s="18"/>
      <c r="F1787" s="7" t="s">
        <v>578</v>
      </c>
      <c r="G1787" s="8"/>
      <c r="H1787" s="9"/>
      <c r="I1787" s="5"/>
      <c r="J1787" s="5"/>
      <c r="K1787" s="5"/>
      <c r="L1787" s="11"/>
      <c r="M1787" s="13"/>
      <c r="N1787" s="13"/>
      <c r="O1787" s="13"/>
      <c r="P1787" s="15"/>
      <c r="Q1787" s="11"/>
      <c r="R1787" s="11"/>
      <c r="S1787" s="11"/>
      <c r="T1787" s="20"/>
      <c r="U1787" s="5"/>
      <c r="V1787" s="10"/>
    </row>
    <row r="1788" spans="1:22" s="4" customFormat="1" x14ac:dyDescent="0.2">
      <c r="A1788" s="5"/>
      <c r="B1788" s="5"/>
      <c r="C1788" s="5"/>
      <c r="D1788" s="6"/>
      <c r="E1788" s="18"/>
      <c r="F1788" s="7" t="s">
        <v>578</v>
      </c>
      <c r="G1788" s="8"/>
      <c r="H1788" s="9"/>
      <c r="I1788" s="5"/>
      <c r="J1788" s="5"/>
      <c r="K1788" s="5"/>
      <c r="L1788" s="11"/>
      <c r="M1788" s="13"/>
      <c r="N1788" s="13"/>
      <c r="O1788" s="13"/>
      <c r="P1788" s="15"/>
      <c r="Q1788" s="11"/>
      <c r="R1788" s="11"/>
      <c r="S1788" s="11"/>
      <c r="T1788" s="20"/>
      <c r="U1788" s="5"/>
      <c r="V1788" s="10"/>
    </row>
    <row r="1789" spans="1:22" s="4" customFormat="1" x14ac:dyDescent="0.2">
      <c r="A1789" s="5"/>
      <c r="B1789" s="5"/>
      <c r="C1789" s="5"/>
      <c r="D1789" s="6"/>
      <c r="E1789" s="18"/>
      <c r="F1789" s="7" t="s">
        <v>578</v>
      </c>
      <c r="G1789" s="8"/>
      <c r="H1789" s="9"/>
      <c r="I1789" s="5"/>
      <c r="J1789" s="5"/>
      <c r="K1789" s="5"/>
      <c r="L1789" s="11"/>
      <c r="M1789" s="13"/>
      <c r="N1789" s="13"/>
      <c r="O1789" s="13"/>
      <c r="P1789" s="15"/>
      <c r="Q1789" s="11"/>
      <c r="R1789" s="11"/>
      <c r="S1789" s="11"/>
      <c r="T1789" s="20"/>
      <c r="U1789" s="5"/>
      <c r="V1789" s="10"/>
    </row>
    <row r="1790" spans="1:22" s="4" customFormat="1" x14ac:dyDescent="0.2">
      <c r="A1790" s="5"/>
      <c r="B1790" s="5"/>
      <c r="C1790" s="5"/>
      <c r="D1790" s="6"/>
      <c r="E1790" s="18"/>
      <c r="F1790" s="7" t="s">
        <v>578</v>
      </c>
      <c r="G1790" s="8"/>
      <c r="H1790" s="9"/>
      <c r="I1790" s="5"/>
      <c r="J1790" s="5"/>
      <c r="K1790" s="5"/>
      <c r="L1790" s="11"/>
      <c r="M1790" s="13"/>
      <c r="N1790" s="13"/>
      <c r="O1790" s="13"/>
      <c r="P1790" s="15"/>
      <c r="Q1790" s="11"/>
      <c r="R1790" s="11"/>
      <c r="S1790" s="11"/>
      <c r="T1790" s="20"/>
      <c r="U1790" s="5"/>
      <c r="V1790" s="10"/>
    </row>
    <row r="1791" spans="1:22" s="4" customFormat="1" x14ac:dyDescent="0.2">
      <c r="A1791" s="5"/>
      <c r="B1791" s="5"/>
      <c r="C1791" s="5"/>
      <c r="D1791" s="6"/>
      <c r="E1791" s="18"/>
      <c r="F1791" s="7" t="s">
        <v>578</v>
      </c>
      <c r="G1791" s="8"/>
      <c r="H1791" s="9"/>
      <c r="I1791" s="5"/>
      <c r="J1791" s="5"/>
      <c r="K1791" s="5"/>
      <c r="L1791" s="11"/>
      <c r="M1791" s="13"/>
      <c r="N1791" s="13"/>
      <c r="O1791" s="13"/>
      <c r="P1791" s="15"/>
      <c r="Q1791" s="11"/>
      <c r="R1791" s="11"/>
      <c r="S1791" s="11"/>
      <c r="T1791" s="20"/>
      <c r="U1791" s="5"/>
      <c r="V1791" s="10"/>
    </row>
    <row r="1792" spans="1:22" s="4" customFormat="1" x14ac:dyDescent="0.2">
      <c r="A1792" s="5"/>
      <c r="B1792" s="5"/>
      <c r="C1792" s="5"/>
      <c r="D1792" s="6"/>
      <c r="E1792" s="18"/>
      <c r="F1792" s="7" t="s">
        <v>578</v>
      </c>
      <c r="G1792" s="8"/>
      <c r="H1792" s="9"/>
      <c r="I1792" s="5"/>
      <c r="J1792" s="5"/>
      <c r="K1792" s="5"/>
      <c r="L1792" s="11"/>
      <c r="M1792" s="13"/>
      <c r="N1792" s="13"/>
      <c r="O1792" s="13"/>
      <c r="P1792" s="15"/>
      <c r="Q1792" s="11"/>
      <c r="R1792" s="11"/>
      <c r="S1792" s="11"/>
      <c r="T1792" s="20"/>
      <c r="U1792" s="5"/>
      <c r="V1792" s="10"/>
    </row>
    <row r="1793" spans="1:22" s="4" customFormat="1" x14ac:dyDescent="0.2">
      <c r="A1793" s="5"/>
      <c r="B1793" s="5"/>
      <c r="C1793" s="5"/>
      <c r="D1793" s="6"/>
      <c r="E1793" s="18"/>
      <c r="F1793" s="7" t="s">
        <v>578</v>
      </c>
      <c r="G1793" s="8"/>
      <c r="H1793" s="9"/>
      <c r="I1793" s="5"/>
      <c r="J1793" s="5"/>
      <c r="K1793" s="5"/>
      <c r="L1793" s="11"/>
      <c r="M1793" s="13"/>
      <c r="N1793" s="13"/>
      <c r="O1793" s="13"/>
      <c r="P1793" s="15"/>
      <c r="Q1793" s="11"/>
      <c r="R1793" s="11"/>
      <c r="S1793" s="11"/>
      <c r="T1793" s="20"/>
      <c r="U1793" s="5"/>
      <c r="V1793" s="10"/>
    </row>
    <row r="1794" spans="1:22" s="4" customFormat="1" x14ac:dyDescent="0.2">
      <c r="A1794" s="5"/>
      <c r="B1794" s="5"/>
      <c r="C1794" s="5"/>
      <c r="D1794" s="6"/>
      <c r="E1794" s="18"/>
      <c r="F1794" s="7" t="s">
        <v>578</v>
      </c>
      <c r="G1794" s="8"/>
      <c r="H1794" s="9"/>
      <c r="I1794" s="5"/>
      <c r="J1794" s="5"/>
      <c r="K1794" s="5"/>
      <c r="L1794" s="11"/>
      <c r="M1794" s="13"/>
      <c r="N1794" s="13"/>
      <c r="O1794" s="13"/>
      <c r="P1794" s="15"/>
      <c r="Q1794" s="11"/>
      <c r="R1794" s="11"/>
      <c r="S1794" s="11"/>
      <c r="T1794" s="20"/>
      <c r="U1794" s="5"/>
      <c r="V1794" s="10"/>
    </row>
    <row r="1795" spans="1:22" s="4" customFormat="1" x14ac:dyDescent="0.2">
      <c r="A1795" s="5"/>
      <c r="B1795" s="5"/>
      <c r="C1795" s="5"/>
      <c r="D1795" s="6"/>
      <c r="E1795" s="18"/>
      <c r="F1795" s="7" t="s">
        <v>578</v>
      </c>
      <c r="G1795" s="8"/>
      <c r="H1795" s="9"/>
      <c r="I1795" s="5"/>
      <c r="J1795" s="5"/>
      <c r="K1795" s="5"/>
      <c r="L1795" s="11"/>
      <c r="M1795" s="13"/>
      <c r="N1795" s="13"/>
      <c r="O1795" s="13"/>
      <c r="P1795" s="15"/>
      <c r="Q1795" s="11"/>
      <c r="R1795" s="11"/>
      <c r="S1795" s="11"/>
      <c r="T1795" s="20"/>
      <c r="U1795" s="5"/>
      <c r="V1795" s="10"/>
    </row>
    <row r="1796" spans="1:22" s="4" customFormat="1" x14ac:dyDescent="0.2">
      <c r="A1796" s="5"/>
      <c r="B1796" s="5"/>
      <c r="C1796" s="5"/>
      <c r="D1796" s="6"/>
      <c r="E1796" s="18"/>
      <c r="F1796" s="7" t="s">
        <v>578</v>
      </c>
      <c r="G1796" s="8"/>
      <c r="H1796" s="9"/>
      <c r="I1796" s="5"/>
      <c r="J1796" s="5"/>
      <c r="K1796" s="5"/>
      <c r="L1796" s="11"/>
      <c r="M1796" s="13"/>
      <c r="N1796" s="13"/>
      <c r="O1796" s="13"/>
      <c r="P1796" s="15"/>
      <c r="Q1796" s="11"/>
      <c r="R1796" s="11"/>
      <c r="S1796" s="11"/>
      <c r="T1796" s="20"/>
      <c r="U1796" s="5"/>
      <c r="V1796" s="10"/>
    </row>
    <row r="1797" spans="1:22" s="4" customFormat="1" x14ac:dyDescent="0.2">
      <c r="A1797" s="5"/>
      <c r="B1797" s="5"/>
      <c r="C1797" s="5"/>
      <c r="D1797" s="6"/>
      <c r="E1797" s="18"/>
      <c r="F1797" s="7" t="s">
        <v>578</v>
      </c>
      <c r="G1797" s="8"/>
      <c r="H1797" s="9"/>
      <c r="I1797" s="5"/>
      <c r="J1797" s="5"/>
      <c r="K1797" s="5"/>
      <c r="L1797" s="11"/>
      <c r="M1797" s="13"/>
      <c r="N1797" s="13"/>
      <c r="O1797" s="13"/>
      <c r="P1797" s="15"/>
      <c r="Q1797" s="11"/>
      <c r="R1797" s="11"/>
      <c r="S1797" s="11"/>
      <c r="T1797" s="20"/>
      <c r="U1797" s="5"/>
      <c r="V1797" s="10"/>
    </row>
    <row r="1798" spans="1:22" s="4" customFormat="1" x14ac:dyDescent="0.2">
      <c r="A1798" s="5"/>
      <c r="B1798" s="5"/>
      <c r="C1798" s="5"/>
      <c r="D1798" s="6"/>
      <c r="E1798" s="18"/>
      <c r="F1798" s="7" t="s">
        <v>578</v>
      </c>
      <c r="G1798" s="8"/>
      <c r="H1798" s="9"/>
      <c r="I1798" s="5"/>
      <c r="J1798" s="5"/>
      <c r="K1798" s="5"/>
      <c r="L1798" s="11"/>
      <c r="M1798" s="13"/>
      <c r="N1798" s="13"/>
      <c r="O1798" s="13"/>
      <c r="P1798" s="15"/>
      <c r="Q1798" s="11"/>
      <c r="R1798" s="11"/>
      <c r="S1798" s="11"/>
      <c r="T1798" s="20"/>
      <c r="U1798" s="5"/>
      <c r="V1798" s="10"/>
    </row>
    <row r="1799" spans="1:22" s="4" customFormat="1" x14ac:dyDescent="0.2">
      <c r="A1799" s="5"/>
      <c r="B1799" s="5"/>
      <c r="C1799" s="5"/>
      <c r="D1799" s="6"/>
      <c r="E1799" s="18"/>
      <c r="F1799" s="7" t="s">
        <v>578</v>
      </c>
      <c r="G1799" s="8"/>
      <c r="H1799" s="9"/>
      <c r="I1799" s="5"/>
      <c r="J1799" s="5"/>
      <c r="K1799" s="5"/>
      <c r="L1799" s="11"/>
      <c r="M1799" s="13"/>
      <c r="N1799" s="13"/>
      <c r="O1799" s="13"/>
      <c r="P1799" s="15"/>
      <c r="Q1799" s="11"/>
      <c r="R1799" s="11"/>
      <c r="S1799" s="11"/>
      <c r="T1799" s="20"/>
      <c r="U1799" s="5"/>
      <c r="V1799" s="10"/>
    </row>
    <row r="1800" spans="1:22" s="4" customFormat="1" x14ac:dyDescent="0.2">
      <c r="A1800" s="5"/>
      <c r="B1800" s="5"/>
      <c r="C1800" s="5"/>
      <c r="D1800" s="6"/>
      <c r="E1800" s="18"/>
      <c r="F1800" s="7" t="s">
        <v>578</v>
      </c>
      <c r="G1800" s="8"/>
      <c r="H1800" s="9"/>
      <c r="I1800" s="5"/>
      <c r="J1800" s="5"/>
      <c r="K1800" s="5"/>
      <c r="L1800" s="11"/>
      <c r="M1800" s="13"/>
      <c r="N1800" s="13"/>
      <c r="O1800" s="13"/>
      <c r="P1800" s="15"/>
      <c r="Q1800" s="11"/>
      <c r="R1800" s="11"/>
      <c r="S1800" s="11"/>
      <c r="T1800" s="20"/>
      <c r="U1800" s="5"/>
      <c r="V1800" s="10"/>
    </row>
    <row r="1801" spans="1:22" s="4" customFormat="1" x14ac:dyDescent="0.2">
      <c r="A1801" s="5"/>
      <c r="B1801" s="5"/>
      <c r="C1801" s="5"/>
      <c r="D1801" s="6"/>
      <c r="E1801" s="18"/>
      <c r="F1801" s="7" t="s">
        <v>578</v>
      </c>
      <c r="G1801" s="8"/>
      <c r="H1801" s="9"/>
      <c r="I1801" s="5"/>
      <c r="J1801" s="5"/>
      <c r="K1801" s="5"/>
      <c r="L1801" s="11"/>
      <c r="M1801" s="13"/>
      <c r="N1801" s="13"/>
      <c r="O1801" s="13"/>
      <c r="P1801" s="15"/>
      <c r="Q1801" s="11"/>
      <c r="R1801" s="11"/>
      <c r="S1801" s="11"/>
      <c r="T1801" s="20"/>
      <c r="U1801" s="5"/>
      <c r="V1801" s="10"/>
    </row>
    <row r="1802" spans="1:22" s="4" customFormat="1" x14ac:dyDescent="0.2">
      <c r="A1802" s="5"/>
      <c r="B1802" s="5"/>
      <c r="C1802" s="5"/>
      <c r="D1802" s="6"/>
      <c r="E1802" s="18"/>
      <c r="F1802" s="7" t="s">
        <v>578</v>
      </c>
      <c r="G1802" s="8"/>
      <c r="H1802" s="9"/>
      <c r="I1802" s="5"/>
      <c r="J1802" s="5"/>
      <c r="K1802" s="5"/>
      <c r="L1802" s="11"/>
      <c r="M1802" s="13"/>
      <c r="N1802" s="13"/>
      <c r="O1802" s="13"/>
      <c r="P1802" s="15"/>
      <c r="Q1802" s="11"/>
      <c r="R1802" s="11"/>
      <c r="S1802" s="11"/>
      <c r="T1802" s="20"/>
      <c r="U1802" s="5"/>
      <c r="V1802" s="10"/>
    </row>
    <row r="1803" spans="1:22" s="4" customFormat="1" x14ac:dyDescent="0.2">
      <c r="A1803" s="5"/>
      <c r="B1803" s="5"/>
      <c r="C1803" s="5"/>
      <c r="D1803" s="6"/>
      <c r="E1803" s="18"/>
      <c r="F1803" s="7" t="s">
        <v>578</v>
      </c>
      <c r="G1803" s="8"/>
      <c r="H1803" s="9"/>
      <c r="I1803" s="5"/>
      <c r="J1803" s="5"/>
      <c r="K1803" s="5"/>
      <c r="L1803" s="11"/>
      <c r="M1803" s="13"/>
      <c r="N1803" s="13"/>
      <c r="O1803" s="13"/>
      <c r="P1803" s="15"/>
      <c r="Q1803" s="11"/>
      <c r="R1803" s="11"/>
      <c r="S1803" s="11"/>
      <c r="T1803" s="20"/>
      <c r="U1803" s="5"/>
      <c r="V1803" s="10"/>
    </row>
    <row r="1804" spans="1:22" s="4" customFormat="1" x14ac:dyDescent="0.2">
      <c r="A1804" s="5"/>
      <c r="B1804" s="5"/>
      <c r="C1804" s="5"/>
      <c r="D1804" s="6"/>
      <c r="E1804" s="18"/>
      <c r="F1804" s="7" t="s">
        <v>578</v>
      </c>
      <c r="G1804" s="8"/>
      <c r="H1804" s="9"/>
      <c r="I1804" s="5"/>
      <c r="J1804" s="5"/>
      <c r="K1804" s="5"/>
      <c r="L1804" s="11"/>
      <c r="M1804" s="13"/>
      <c r="N1804" s="13"/>
      <c r="O1804" s="13"/>
      <c r="P1804" s="15"/>
      <c r="Q1804" s="11"/>
      <c r="R1804" s="11"/>
      <c r="S1804" s="11"/>
      <c r="T1804" s="20"/>
      <c r="U1804" s="5"/>
      <c r="V1804" s="10"/>
    </row>
    <row r="1805" spans="1:22" s="4" customFormat="1" x14ac:dyDescent="0.2">
      <c r="A1805" s="5"/>
      <c r="B1805" s="5"/>
      <c r="C1805" s="5"/>
      <c r="D1805" s="6"/>
      <c r="E1805" s="18"/>
      <c r="F1805" s="7" t="s">
        <v>578</v>
      </c>
      <c r="G1805" s="8"/>
      <c r="H1805" s="9"/>
      <c r="I1805" s="5"/>
      <c r="J1805" s="5"/>
      <c r="K1805" s="5"/>
      <c r="L1805" s="11"/>
      <c r="M1805" s="13"/>
      <c r="N1805" s="13"/>
      <c r="O1805" s="13"/>
      <c r="P1805" s="15"/>
      <c r="Q1805" s="11"/>
      <c r="R1805" s="11"/>
      <c r="S1805" s="11"/>
      <c r="T1805" s="20"/>
      <c r="U1805" s="5"/>
      <c r="V1805" s="10"/>
    </row>
    <row r="1806" spans="1:22" s="4" customFormat="1" x14ac:dyDescent="0.2">
      <c r="A1806" s="5"/>
      <c r="B1806" s="5"/>
      <c r="C1806" s="5"/>
      <c r="D1806" s="6"/>
      <c r="E1806" s="18"/>
      <c r="F1806" s="7" t="s">
        <v>578</v>
      </c>
      <c r="G1806" s="8"/>
      <c r="H1806" s="9"/>
      <c r="I1806" s="5"/>
      <c r="J1806" s="5"/>
      <c r="K1806" s="5"/>
      <c r="L1806" s="11"/>
      <c r="M1806" s="13"/>
      <c r="N1806" s="13"/>
      <c r="O1806" s="13"/>
      <c r="P1806" s="15"/>
      <c r="Q1806" s="11"/>
      <c r="R1806" s="11"/>
      <c r="S1806" s="11"/>
      <c r="T1806" s="20"/>
      <c r="U1806" s="5"/>
      <c r="V1806" s="10"/>
    </row>
    <row r="1807" spans="1:22" s="4" customFormat="1" x14ac:dyDescent="0.2">
      <c r="A1807" s="5"/>
      <c r="B1807" s="5"/>
      <c r="C1807" s="5"/>
      <c r="D1807" s="6"/>
      <c r="E1807" s="18"/>
      <c r="F1807" s="7" t="s">
        <v>578</v>
      </c>
      <c r="G1807" s="8"/>
      <c r="H1807" s="9"/>
      <c r="I1807" s="5"/>
      <c r="J1807" s="5"/>
      <c r="K1807" s="5"/>
      <c r="L1807" s="11"/>
      <c r="M1807" s="13"/>
      <c r="N1807" s="13"/>
      <c r="O1807" s="13"/>
      <c r="P1807" s="15"/>
      <c r="Q1807" s="11"/>
      <c r="R1807" s="11"/>
      <c r="S1807" s="11"/>
      <c r="T1807" s="20"/>
      <c r="U1807" s="5"/>
      <c r="V1807" s="10"/>
    </row>
    <row r="1808" spans="1:22" s="4" customFormat="1" x14ac:dyDescent="0.2">
      <c r="A1808" s="5"/>
      <c r="B1808" s="5"/>
      <c r="C1808" s="5"/>
      <c r="D1808" s="6"/>
      <c r="E1808" s="18"/>
      <c r="F1808" s="7" t="s">
        <v>578</v>
      </c>
      <c r="G1808" s="8"/>
      <c r="H1808" s="9"/>
      <c r="I1808" s="5"/>
      <c r="J1808" s="5"/>
      <c r="K1808" s="5"/>
      <c r="L1808" s="11"/>
      <c r="M1808" s="13"/>
      <c r="N1808" s="13"/>
      <c r="O1808" s="13"/>
      <c r="P1808" s="15"/>
      <c r="Q1808" s="11"/>
      <c r="R1808" s="11"/>
      <c r="S1808" s="11"/>
      <c r="T1808" s="20"/>
      <c r="U1808" s="5"/>
      <c r="V1808" s="10"/>
    </row>
    <row r="1809" spans="1:22" s="4" customFormat="1" x14ac:dyDescent="0.2">
      <c r="A1809" s="5"/>
      <c r="B1809" s="5"/>
      <c r="C1809" s="5"/>
      <c r="D1809" s="6"/>
      <c r="E1809" s="18"/>
      <c r="F1809" s="7" t="s">
        <v>578</v>
      </c>
      <c r="G1809" s="8"/>
      <c r="H1809" s="9"/>
      <c r="I1809" s="5"/>
      <c r="J1809" s="5"/>
      <c r="K1809" s="5"/>
      <c r="L1809" s="11"/>
      <c r="M1809" s="13"/>
      <c r="N1809" s="13"/>
      <c r="O1809" s="13"/>
      <c r="P1809" s="15"/>
      <c r="Q1809" s="11"/>
      <c r="R1809" s="11"/>
      <c r="S1809" s="11"/>
      <c r="T1809" s="20"/>
      <c r="U1809" s="5"/>
      <c r="V1809" s="10"/>
    </row>
    <row r="1810" spans="1:22" s="4" customFormat="1" x14ac:dyDescent="0.2">
      <c r="A1810" s="5"/>
      <c r="B1810" s="5"/>
      <c r="C1810" s="5"/>
      <c r="D1810" s="6"/>
      <c r="E1810" s="18"/>
      <c r="F1810" s="7" t="s">
        <v>578</v>
      </c>
      <c r="G1810" s="8"/>
      <c r="H1810" s="9"/>
      <c r="I1810" s="5"/>
      <c r="J1810" s="5"/>
      <c r="K1810" s="5"/>
      <c r="L1810" s="11"/>
      <c r="M1810" s="13"/>
      <c r="N1810" s="13"/>
      <c r="O1810" s="13"/>
      <c r="P1810" s="15"/>
      <c r="Q1810" s="11"/>
      <c r="R1810" s="11"/>
      <c r="S1810" s="11"/>
      <c r="T1810" s="20"/>
      <c r="U1810" s="5"/>
      <c r="V1810" s="10"/>
    </row>
    <row r="1811" spans="1:22" s="4" customFormat="1" x14ac:dyDescent="0.2">
      <c r="A1811" s="5"/>
      <c r="B1811" s="5"/>
      <c r="C1811" s="5"/>
      <c r="D1811" s="6"/>
      <c r="E1811" s="18"/>
      <c r="F1811" s="7" t="s">
        <v>578</v>
      </c>
      <c r="G1811" s="8"/>
      <c r="H1811" s="9"/>
      <c r="I1811" s="5"/>
      <c r="J1811" s="5"/>
      <c r="K1811" s="5"/>
      <c r="L1811" s="11"/>
      <c r="M1811" s="13"/>
      <c r="N1811" s="13"/>
      <c r="O1811" s="13"/>
      <c r="P1811" s="15"/>
      <c r="Q1811" s="11"/>
      <c r="R1811" s="11"/>
      <c r="S1811" s="11"/>
      <c r="T1811" s="20"/>
      <c r="U1811" s="5"/>
      <c r="V1811" s="10"/>
    </row>
    <row r="1812" spans="1:22" s="4" customFormat="1" x14ac:dyDescent="0.2">
      <c r="A1812" s="5"/>
      <c r="B1812" s="5"/>
      <c r="C1812" s="5"/>
      <c r="D1812" s="6"/>
      <c r="E1812" s="18"/>
      <c r="F1812" s="7" t="s">
        <v>578</v>
      </c>
      <c r="G1812" s="8"/>
      <c r="H1812" s="9"/>
      <c r="I1812" s="5"/>
      <c r="J1812" s="5"/>
      <c r="K1812" s="5"/>
      <c r="L1812" s="11"/>
      <c r="M1812" s="13"/>
      <c r="N1812" s="13"/>
      <c r="O1812" s="13"/>
      <c r="P1812" s="15"/>
      <c r="Q1812" s="11"/>
      <c r="R1812" s="11"/>
      <c r="S1812" s="11"/>
      <c r="T1812" s="20"/>
      <c r="U1812" s="5"/>
      <c r="V1812" s="10"/>
    </row>
    <row r="1813" spans="1:22" s="4" customFormat="1" x14ac:dyDescent="0.2">
      <c r="A1813" s="5"/>
      <c r="B1813" s="5"/>
      <c r="C1813" s="5"/>
      <c r="D1813" s="6"/>
      <c r="E1813" s="18"/>
      <c r="F1813" s="7" t="s">
        <v>578</v>
      </c>
      <c r="G1813" s="8"/>
      <c r="H1813" s="9"/>
      <c r="I1813" s="5"/>
      <c r="J1813" s="5"/>
      <c r="K1813" s="5"/>
      <c r="L1813" s="11"/>
      <c r="M1813" s="13"/>
      <c r="N1813" s="13"/>
      <c r="O1813" s="13"/>
      <c r="P1813" s="15"/>
      <c r="Q1813" s="11"/>
      <c r="R1813" s="11"/>
      <c r="S1813" s="11"/>
      <c r="T1813" s="20"/>
      <c r="U1813" s="5"/>
      <c r="V1813" s="10"/>
    </row>
    <row r="1814" spans="1:22" s="4" customFormat="1" x14ac:dyDescent="0.2">
      <c r="A1814" s="5"/>
      <c r="B1814" s="5"/>
      <c r="C1814" s="5"/>
      <c r="D1814" s="6"/>
      <c r="E1814" s="18"/>
      <c r="F1814" s="7" t="s">
        <v>578</v>
      </c>
      <c r="G1814" s="8"/>
      <c r="H1814" s="9"/>
      <c r="I1814" s="5"/>
      <c r="J1814" s="5"/>
      <c r="K1814" s="5"/>
      <c r="L1814" s="11"/>
      <c r="M1814" s="13"/>
      <c r="N1814" s="13"/>
      <c r="O1814" s="13"/>
      <c r="P1814" s="15"/>
      <c r="Q1814" s="11"/>
      <c r="R1814" s="11"/>
      <c r="S1814" s="11"/>
      <c r="T1814" s="20"/>
      <c r="U1814" s="5"/>
      <c r="V1814" s="10"/>
    </row>
    <row r="1815" spans="1:22" s="4" customFormat="1" x14ac:dyDescent="0.2">
      <c r="A1815" s="5"/>
      <c r="B1815" s="5"/>
      <c r="C1815" s="5"/>
      <c r="D1815" s="6"/>
      <c r="E1815" s="18"/>
      <c r="F1815" s="7" t="s">
        <v>578</v>
      </c>
      <c r="G1815" s="8"/>
      <c r="H1815" s="9"/>
      <c r="I1815" s="5"/>
      <c r="J1815" s="5"/>
      <c r="K1815" s="5"/>
      <c r="L1815" s="11"/>
      <c r="M1815" s="13"/>
      <c r="N1815" s="13"/>
      <c r="O1815" s="13"/>
      <c r="P1815" s="15"/>
      <c r="Q1815" s="11"/>
      <c r="R1815" s="11"/>
      <c r="S1815" s="11"/>
      <c r="T1815" s="20"/>
      <c r="U1815" s="5"/>
      <c r="V1815" s="10"/>
    </row>
    <row r="1816" spans="1:22" s="4" customFormat="1" x14ac:dyDescent="0.2">
      <c r="A1816" s="5"/>
      <c r="B1816" s="5"/>
      <c r="C1816" s="5"/>
      <c r="D1816" s="6"/>
      <c r="E1816" s="18"/>
      <c r="F1816" s="7" t="s">
        <v>578</v>
      </c>
      <c r="G1816" s="8"/>
      <c r="H1816" s="9"/>
      <c r="I1816" s="5"/>
      <c r="J1816" s="5"/>
      <c r="K1816" s="5"/>
      <c r="L1816" s="11"/>
      <c r="M1816" s="13"/>
      <c r="N1816" s="13"/>
      <c r="O1816" s="13"/>
      <c r="P1816" s="15"/>
      <c r="Q1816" s="11"/>
      <c r="R1816" s="11"/>
      <c r="S1816" s="11"/>
      <c r="T1816" s="20"/>
      <c r="U1816" s="5"/>
      <c r="V1816" s="10"/>
    </row>
    <row r="1817" spans="1:22" s="4" customFormat="1" x14ac:dyDescent="0.2">
      <c r="A1817" s="5"/>
      <c r="B1817" s="5"/>
      <c r="C1817" s="5"/>
      <c r="D1817" s="6"/>
      <c r="E1817" s="18"/>
      <c r="F1817" s="7" t="s">
        <v>578</v>
      </c>
      <c r="G1817" s="8"/>
      <c r="H1817" s="9"/>
      <c r="I1817" s="5"/>
      <c r="J1817" s="5"/>
      <c r="K1817" s="5"/>
      <c r="L1817" s="11"/>
      <c r="M1817" s="13"/>
      <c r="N1817" s="13"/>
      <c r="O1817" s="13"/>
      <c r="P1817" s="15"/>
      <c r="Q1817" s="11"/>
      <c r="R1817" s="11"/>
      <c r="S1817" s="11"/>
      <c r="T1817" s="20"/>
      <c r="U1817" s="5"/>
      <c r="V1817" s="10"/>
    </row>
    <row r="1818" spans="1:22" s="4" customFormat="1" x14ac:dyDescent="0.2">
      <c r="A1818" s="5"/>
      <c r="B1818" s="5"/>
      <c r="C1818" s="5"/>
      <c r="D1818" s="6"/>
      <c r="E1818" s="18"/>
      <c r="F1818" s="7" t="s">
        <v>578</v>
      </c>
      <c r="G1818" s="8"/>
      <c r="H1818" s="9"/>
      <c r="I1818" s="5"/>
      <c r="J1818" s="5"/>
      <c r="K1818" s="5"/>
      <c r="L1818" s="11"/>
      <c r="M1818" s="13"/>
      <c r="N1818" s="13"/>
      <c r="O1818" s="13"/>
      <c r="P1818" s="15"/>
      <c r="Q1818" s="11"/>
      <c r="R1818" s="11"/>
      <c r="S1818" s="11"/>
      <c r="T1818" s="20"/>
      <c r="U1818" s="5"/>
      <c r="V1818" s="10"/>
    </row>
    <row r="1819" spans="1:22" s="4" customFormat="1" x14ac:dyDescent="0.2">
      <c r="A1819" s="5"/>
      <c r="B1819" s="5"/>
      <c r="C1819" s="5"/>
      <c r="D1819" s="6"/>
      <c r="E1819" s="18"/>
      <c r="F1819" s="7" t="s">
        <v>578</v>
      </c>
      <c r="G1819" s="8"/>
      <c r="H1819" s="9"/>
      <c r="I1819" s="5"/>
      <c r="J1819" s="5"/>
      <c r="K1819" s="5"/>
      <c r="L1819" s="11"/>
      <c r="M1819" s="13"/>
      <c r="N1819" s="13"/>
      <c r="O1819" s="13"/>
      <c r="P1819" s="15"/>
      <c r="Q1819" s="11"/>
      <c r="R1819" s="11"/>
      <c r="S1819" s="11"/>
      <c r="T1819" s="20"/>
      <c r="U1819" s="5"/>
      <c r="V1819" s="10"/>
    </row>
    <row r="1820" spans="1:22" s="4" customFormat="1" x14ac:dyDescent="0.2">
      <c r="A1820" s="5"/>
      <c r="B1820" s="5"/>
      <c r="C1820" s="5"/>
      <c r="D1820" s="6"/>
      <c r="E1820" s="18"/>
      <c r="F1820" s="7" t="s">
        <v>578</v>
      </c>
      <c r="G1820" s="8"/>
      <c r="H1820" s="9"/>
      <c r="I1820" s="5"/>
      <c r="J1820" s="5"/>
      <c r="K1820" s="5"/>
      <c r="L1820" s="11"/>
      <c r="M1820" s="13"/>
      <c r="N1820" s="13"/>
      <c r="O1820" s="13"/>
      <c r="P1820" s="15"/>
      <c r="Q1820" s="11"/>
      <c r="R1820" s="11"/>
      <c r="S1820" s="11"/>
      <c r="T1820" s="20"/>
      <c r="U1820" s="5"/>
      <c r="V1820" s="10"/>
    </row>
    <row r="1821" spans="1:22" s="4" customFormat="1" x14ac:dyDescent="0.2">
      <c r="A1821" s="5"/>
      <c r="B1821" s="5"/>
      <c r="C1821" s="5"/>
      <c r="D1821" s="6"/>
      <c r="E1821" s="18"/>
      <c r="F1821" s="7" t="s">
        <v>578</v>
      </c>
      <c r="G1821" s="8"/>
      <c r="H1821" s="9"/>
      <c r="I1821" s="5"/>
      <c r="J1821" s="5"/>
      <c r="K1821" s="5"/>
      <c r="L1821" s="11"/>
      <c r="M1821" s="13"/>
      <c r="N1821" s="13"/>
      <c r="O1821" s="13"/>
      <c r="P1821" s="15"/>
      <c r="Q1821" s="11"/>
      <c r="R1821" s="11"/>
      <c r="S1821" s="11"/>
      <c r="T1821" s="20"/>
      <c r="U1821" s="5"/>
      <c r="V1821" s="10"/>
    </row>
    <row r="1822" spans="1:22" s="4" customFormat="1" x14ac:dyDescent="0.2">
      <c r="A1822" s="5"/>
      <c r="B1822" s="5"/>
      <c r="C1822" s="5"/>
      <c r="D1822" s="6"/>
      <c r="E1822" s="18"/>
      <c r="F1822" s="7" t="s">
        <v>578</v>
      </c>
      <c r="G1822" s="8"/>
      <c r="H1822" s="9"/>
      <c r="I1822" s="5"/>
      <c r="J1822" s="5"/>
      <c r="K1822" s="5"/>
      <c r="L1822" s="11"/>
      <c r="M1822" s="13"/>
      <c r="N1822" s="13"/>
      <c r="O1822" s="13"/>
      <c r="P1822" s="15"/>
      <c r="Q1822" s="11"/>
      <c r="R1822" s="11"/>
      <c r="S1822" s="11"/>
      <c r="T1822" s="20"/>
      <c r="U1822" s="5"/>
      <c r="V1822" s="10"/>
    </row>
    <row r="1823" spans="1:22" s="4" customFormat="1" x14ac:dyDescent="0.2">
      <c r="A1823" s="5"/>
      <c r="B1823" s="5"/>
      <c r="C1823" s="5"/>
      <c r="D1823" s="6"/>
      <c r="E1823" s="18"/>
      <c r="F1823" s="7" t="s">
        <v>578</v>
      </c>
      <c r="G1823" s="8"/>
      <c r="H1823" s="9"/>
      <c r="I1823" s="5"/>
      <c r="J1823" s="5"/>
      <c r="K1823" s="5"/>
      <c r="L1823" s="11"/>
      <c r="M1823" s="13"/>
      <c r="N1823" s="13"/>
      <c r="O1823" s="13"/>
      <c r="P1823" s="15"/>
      <c r="Q1823" s="11"/>
      <c r="R1823" s="11"/>
      <c r="S1823" s="11"/>
      <c r="T1823" s="20"/>
      <c r="U1823" s="5"/>
      <c r="V1823" s="10"/>
    </row>
    <row r="1824" spans="1:22" s="4" customFormat="1" x14ac:dyDescent="0.2">
      <c r="A1824" s="5"/>
      <c r="B1824" s="5"/>
      <c r="C1824" s="5"/>
      <c r="D1824" s="6"/>
      <c r="E1824" s="18"/>
      <c r="F1824" s="7" t="s">
        <v>578</v>
      </c>
      <c r="G1824" s="8"/>
      <c r="H1824" s="9"/>
      <c r="I1824" s="5"/>
      <c r="J1824" s="5"/>
      <c r="K1824" s="5"/>
      <c r="L1824" s="11"/>
      <c r="M1824" s="13"/>
      <c r="N1824" s="13"/>
      <c r="O1824" s="13"/>
      <c r="P1824" s="15"/>
      <c r="Q1824" s="11"/>
      <c r="R1824" s="11"/>
      <c r="S1824" s="11"/>
      <c r="T1824" s="20"/>
      <c r="U1824" s="5"/>
      <c r="V1824" s="10"/>
    </row>
    <row r="1825" spans="1:22" s="4" customFormat="1" x14ac:dyDescent="0.2">
      <c r="A1825" s="5"/>
      <c r="B1825" s="5"/>
      <c r="C1825" s="5"/>
      <c r="D1825" s="6"/>
      <c r="E1825" s="18"/>
      <c r="F1825" s="7" t="s">
        <v>578</v>
      </c>
      <c r="G1825" s="8"/>
      <c r="H1825" s="9"/>
      <c r="I1825" s="5"/>
      <c r="J1825" s="5"/>
      <c r="K1825" s="5"/>
      <c r="L1825" s="11"/>
      <c r="M1825" s="13"/>
      <c r="N1825" s="13"/>
      <c r="O1825" s="13"/>
      <c r="P1825" s="15"/>
      <c r="Q1825" s="11"/>
      <c r="R1825" s="11"/>
      <c r="S1825" s="11"/>
      <c r="T1825" s="20"/>
      <c r="U1825" s="5"/>
      <c r="V1825" s="10"/>
    </row>
    <row r="1826" spans="1:22" s="4" customFormat="1" x14ac:dyDescent="0.2">
      <c r="A1826" s="5"/>
      <c r="B1826" s="5"/>
      <c r="C1826" s="5"/>
      <c r="D1826" s="6"/>
      <c r="E1826" s="18"/>
      <c r="F1826" s="7" t="s">
        <v>578</v>
      </c>
      <c r="G1826" s="8"/>
      <c r="H1826" s="9"/>
      <c r="I1826" s="5"/>
      <c r="J1826" s="5"/>
      <c r="K1826" s="5"/>
      <c r="L1826" s="11"/>
      <c r="M1826" s="13"/>
      <c r="N1826" s="13"/>
      <c r="O1826" s="13"/>
      <c r="P1826" s="15"/>
      <c r="Q1826" s="11"/>
      <c r="R1826" s="11"/>
      <c r="S1826" s="11"/>
      <c r="T1826" s="20"/>
      <c r="U1826" s="5"/>
      <c r="V1826" s="10"/>
    </row>
    <row r="1827" spans="1:22" s="4" customFormat="1" x14ac:dyDescent="0.2">
      <c r="A1827" s="5"/>
      <c r="B1827" s="5"/>
      <c r="C1827" s="5"/>
      <c r="D1827" s="6"/>
      <c r="E1827" s="18"/>
      <c r="F1827" s="7" t="s">
        <v>578</v>
      </c>
      <c r="G1827" s="8"/>
      <c r="H1827" s="9"/>
      <c r="I1827" s="5"/>
      <c r="J1827" s="5"/>
      <c r="K1827" s="5"/>
      <c r="L1827" s="11"/>
      <c r="M1827" s="13"/>
      <c r="N1827" s="13"/>
      <c r="O1827" s="13"/>
      <c r="P1827" s="15"/>
      <c r="Q1827" s="11"/>
      <c r="R1827" s="11"/>
      <c r="S1827" s="11"/>
      <c r="T1827" s="20"/>
      <c r="U1827" s="5"/>
      <c r="V1827" s="10"/>
    </row>
    <row r="1828" spans="1:22" s="4" customFormat="1" x14ac:dyDescent="0.2">
      <c r="A1828" s="5"/>
      <c r="B1828" s="5"/>
      <c r="C1828" s="5"/>
      <c r="D1828" s="6"/>
      <c r="E1828" s="18"/>
      <c r="F1828" s="7" t="s">
        <v>578</v>
      </c>
      <c r="G1828" s="8"/>
      <c r="H1828" s="9"/>
      <c r="I1828" s="5"/>
      <c r="J1828" s="5"/>
      <c r="K1828" s="5"/>
      <c r="L1828" s="11"/>
      <c r="M1828" s="13"/>
      <c r="N1828" s="13"/>
      <c r="O1828" s="13"/>
      <c r="P1828" s="15"/>
      <c r="Q1828" s="11"/>
      <c r="R1828" s="11"/>
      <c r="S1828" s="11"/>
      <c r="T1828" s="20"/>
      <c r="U1828" s="5"/>
      <c r="V1828" s="10"/>
    </row>
    <row r="1829" spans="1:22" s="4" customFormat="1" x14ac:dyDescent="0.2">
      <c r="A1829" s="5"/>
      <c r="B1829" s="5"/>
      <c r="C1829" s="5"/>
      <c r="D1829" s="6"/>
      <c r="E1829" s="18"/>
      <c r="F1829" s="7" t="s">
        <v>578</v>
      </c>
      <c r="G1829" s="8"/>
      <c r="H1829" s="9"/>
      <c r="I1829" s="5"/>
      <c r="J1829" s="5"/>
      <c r="K1829" s="5"/>
      <c r="L1829" s="11"/>
      <c r="M1829" s="13"/>
      <c r="N1829" s="13"/>
      <c r="O1829" s="13"/>
      <c r="P1829" s="15"/>
      <c r="Q1829" s="11"/>
      <c r="R1829" s="11"/>
      <c r="S1829" s="11"/>
      <c r="T1829" s="20"/>
      <c r="U1829" s="5"/>
      <c r="V1829" s="10"/>
    </row>
    <row r="1830" spans="1:22" s="4" customFormat="1" x14ac:dyDescent="0.2">
      <c r="A1830" s="5"/>
      <c r="B1830" s="5"/>
      <c r="C1830" s="5"/>
      <c r="D1830" s="6"/>
      <c r="E1830" s="18"/>
      <c r="F1830" s="7" t="s">
        <v>578</v>
      </c>
      <c r="G1830" s="8"/>
      <c r="H1830" s="9"/>
      <c r="I1830" s="5"/>
      <c r="J1830" s="5"/>
      <c r="K1830" s="5"/>
      <c r="L1830" s="11"/>
      <c r="M1830" s="13"/>
      <c r="N1830" s="13"/>
      <c r="O1830" s="13"/>
      <c r="P1830" s="15"/>
      <c r="Q1830" s="11"/>
      <c r="R1830" s="11"/>
      <c r="S1830" s="11"/>
      <c r="T1830" s="20"/>
      <c r="U1830" s="5"/>
      <c r="V1830" s="10"/>
    </row>
    <row r="1831" spans="1:22" s="4" customFormat="1" x14ac:dyDescent="0.2">
      <c r="A1831" s="5"/>
      <c r="B1831" s="5"/>
      <c r="C1831" s="5"/>
      <c r="D1831" s="6"/>
      <c r="E1831" s="18"/>
      <c r="F1831" s="7" t="s">
        <v>578</v>
      </c>
      <c r="G1831" s="8"/>
      <c r="H1831" s="9"/>
      <c r="I1831" s="5"/>
      <c r="J1831" s="5"/>
      <c r="K1831" s="5"/>
      <c r="L1831" s="11"/>
      <c r="M1831" s="13"/>
      <c r="N1831" s="13"/>
      <c r="O1831" s="13"/>
      <c r="P1831" s="15"/>
      <c r="Q1831" s="11"/>
      <c r="R1831" s="11"/>
      <c r="S1831" s="11"/>
      <c r="T1831" s="20"/>
      <c r="U1831" s="5"/>
      <c r="V1831" s="10"/>
    </row>
    <row r="1832" spans="1:22" s="4" customFormat="1" x14ac:dyDescent="0.2">
      <c r="A1832" s="5"/>
      <c r="B1832" s="5"/>
      <c r="C1832" s="5"/>
      <c r="D1832" s="6"/>
      <c r="E1832" s="18"/>
      <c r="F1832" s="7" t="s">
        <v>578</v>
      </c>
      <c r="G1832" s="8"/>
      <c r="H1832" s="9"/>
      <c r="I1832" s="5"/>
      <c r="J1832" s="5"/>
      <c r="K1832" s="5"/>
      <c r="L1832" s="11"/>
      <c r="M1832" s="13"/>
      <c r="N1832" s="13"/>
      <c r="O1832" s="13"/>
      <c r="P1832" s="15"/>
      <c r="Q1832" s="11"/>
      <c r="R1832" s="11"/>
      <c r="S1832" s="11"/>
      <c r="T1832" s="20"/>
      <c r="U1832" s="5"/>
      <c r="V1832" s="10"/>
    </row>
    <row r="1833" spans="1:22" s="4" customFormat="1" x14ac:dyDescent="0.2">
      <c r="A1833" s="5"/>
      <c r="B1833" s="5"/>
      <c r="C1833" s="5"/>
      <c r="D1833" s="6"/>
      <c r="E1833" s="18"/>
      <c r="F1833" s="7" t="s">
        <v>578</v>
      </c>
      <c r="G1833" s="8"/>
      <c r="H1833" s="9"/>
      <c r="I1833" s="5"/>
      <c r="J1833" s="5"/>
      <c r="K1833" s="5"/>
      <c r="L1833" s="11"/>
      <c r="M1833" s="13"/>
      <c r="N1833" s="13"/>
      <c r="O1833" s="13"/>
      <c r="P1833" s="15"/>
      <c r="Q1833" s="11"/>
      <c r="R1833" s="11"/>
      <c r="S1833" s="11"/>
      <c r="T1833" s="20"/>
      <c r="U1833" s="5"/>
      <c r="V1833" s="10"/>
    </row>
    <row r="1834" spans="1:22" s="4" customFormat="1" x14ac:dyDescent="0.2">
      <c r="A1834" s="5"/>
      <c r="B1834" s="5"/>
      <c r="C1834" s="5"/>
      <c r="D1834" s="6"/>
      <c r="E1834" s="18"/>
      <c r="F1834" s="7" t="s">
        <v>578</v>
      </c>
      <c r="G1834" s="8"/>
      <c r="H1834" s="9"/>
      <c r="I1834" s="5"/>
      <c r="J1834" s="5"/>
      <c r="K1834" s="5"/>
      <c r="L1834" s="11"/>
      <c r="M1834" s="13"/>
      <c r="N1834" s="13"/>
      <c r="O1834" s="13"/>
      <c r="P1834" s="15"/>
      <c r="Q1834" s="11"/>
      <c r="R1834" s="11"/>
      <c r="S1834" s="11"/>
      <c r="T1834" s="20"/>
      <c r="U1834" s="5"/>
      <c r="V1834" s="10"/>
    </row>
    <row r="1835" spans="1:22" s="4" customFormat="1" x14ac:dyDescent="0.2">
      <c r="A1835" s="5"/>
      <c r="B1835" s="5"/>
      <c r="C1835" s="5"/>
      <c r="D1835" s="6"/>
      <c r="E1835" s="18"/>
      <c r="F1835" s="7" t="s">
        <v>578</v>
      </c>
      <c r="G1835" s="8"/>
      <c r="H1835" s="9"/>
      <c r="I1835" s="5"/>
      <c r="J1835" s="5"/>
      <c r="K1835" s="5"/>
      <c r="L1835" s="11"/>
      <c r="M1835" s="13"/>
      <c r="N1835" s="13"/>
      <c r="O1835" s="13"/>
      <c r="P1835" s="15"/>
      <c r="Q1835" s="11"/>
      <c r="R1835" s="11"/>
      <c r="S1835" s="11"/>
      <c r="T1835" s="20"/>
      <c r="U1835" s="5"/>
      <c r="V1835" s="10"/>
    </row>
    <row r="1836" spans="1:22" s="4" customFormat="1" x14ac:dyDescent="0.2">
      <c r="A1836" s="5"/>
      <c r="B1836" s="5"/>
      <c r="C1836" s="5"/>
      <c r="D1836" s="6"/>
      <c r="E1836" s="18"/>
      <c r="F1836" s="7" t="s">
        <v>578</v>
      </c>
      <c r="G1836" s="8"/>
      <c r="H1836" s="9"/>
      <c r="I1836" s="5"/>
      <c r="J1836" s="5"/>
      <c r="K1836" s="5"/>
      <c r="L1836" s="11"/>
      <c r="M1836" s="13"/>
      <c r="N1836" s="13"/>
      <c r="O1836" s="13"/>
      <c r="P1836" s="15"/>
      <c r="Q1836" s="11"/>
      <c r="R1836" s="11"/>
      <c r="S1836" s="11"/>
      <c r="T1836" s="20"/>
      <c r="U1836" s="5"/>
      <c r="V1836" s="10"/>
    </row>
    <row r="1837" spans="1:22" s="4" customFormat="1" x14ac:dyDescent="0.2">
      <c r="A1837" s="5"/>
      <c r="B1837" s="5"/>
      <c r="C1837" s="5"/>
      <c r="D1837" s="6"/>
      <c r="E1837" s="18"/>
      <c r="F1837" s="7" t="s">
        <v>578</v>
      </c>
      <c r="G1837" s="8"/>
      <c r="H1837" s="9"/>
      <c r="I1837" s="5"/>
      <c r="J1837" s="5"/>
      <c r="K1837" s="5"/>
      <c r="L1837" s="11"/>
      <c r="M1837" s="13"/>
      <c r="N1837" s="13"/>
      <c r="O1837" s="13"/>
      <c r="P1837" s="15"/>
      <c r="Q1837" s="11"/>
      <c r="R1837" s="11"/>
      <c r="S1837" s="11"/>
      <c r="T1837" s="20"/>
      <c r="U1837" s="5"/>
      <c r="V1837" s="10"/>
    </row>
    <row r="1838" spans="1:22" s="4" customFormat="1" x14ac:dyDescent="0.2">
      <c r="A1838" s="5"/>
      <c r="B1838" s="5"/>
      <c r="C1838" s="5"/>
      <c r="D1838" s="6"/>
      <c r="E1838" s="18"/>
      <c r="F1838" s="7" t="s">
        <v>578</v>
      </c>
      <c r="G1838" s="8"/>
      <c r="H1838" s="9"/>
      <c r="I1838" s="5"/>
      <c r="J1838" s="5"/>
      <c r="K1838" s="5"/>
      <c r="L1838" s="11"/>
      <c r="M1838" s="13"/>
      <c r="N1838" s="13"/>
      <c r="O1838" s="13"/>
      <c r="P1838" s="15"/>
      <c r="Q1838" s="11"/>
      <c r="R1838" s="11"/>
      <c r="S1838" s="11"/>
      <c r="T1838" s="20"/>
      <c r="U1838" s="5"/>
      <c r="V1838" s="10"/>
    </row>
    <row r="1839" spans="1:22" s="4" customFormat="1" x14ac:dyDescent="0.2">
      <c r="A1839" s="5"/>
      <c r="B1839" s="5"/>
      <c r="C1839" s="5"/>
      <c r="D1839" s="6"/>
      <c r="E1839" s="18"/>
      <c r="F1839" s="7" t="s">
        <v>578</v>
      </c>
      <c r="G1839" s="8"/>
      <c r="H1839" s="9"/>
      <c r="I1839" s="5"/>
      <c r="J1839" s="5"/>
      <c r="K1839" s="5"/>
      <c r="L1839" s="11"/>
      <c r="M1839" s="13"/>
      <c r="N1839" s="13"/>
      <c r="O1839" s="13"/>
      <c r="P1839" s="15"/>
      <c r="Q1839" s="11"/>
      <c r="R1839" s="11"/>
      <c r="S1839" s="11"/>
      <c r="T1839" s="20"/>
      <c r="U1839" s="5"/>
      <c r="V1839" s="10"/>
    </row>
    <row r="1840" spans="1:22" s="4" customFormat="1" x14ac:dyDescent="0.2">
      <c r="A1840" s="5"/>
      <c r="B1840" s="5"/>
      <c r="C1840" s="5"/>
      <c r="D1840" s="6"/>
      <c r="E1840" s="18"/>
      <c r="F1840" s="7" t="s">
        <v>578</v>
      </c>
      <c r="G1840" s="8"/>
      <c r="H1840" s="9"/>
      <c r="I1840" s="5"/>
      <c r="J1840" s="5"/>
      <c r="K1840" s="5"/>
      <c r="L1840" s="11"/>
      <c r="M1840" s="13"/>
      <c r="N1840" s="13"/>
      <c r="O1840" s="13"/>
      <c r="P1840" s="15"/>
      <c r="Q1840" s="11"/>
      <c r="R1840" s="11"/>
      <c r="S1840" s="11"/>
      <c r="T1840" s="20"/>
      <c r="U1840" s="5"/>
      <c r="V1840" s="10"/>
    </row>
    <row r="1841" spans="1:22" s="4" customFormat="1" x14ac:dyDescent="0.2">
      <c r="A1841" s="5"/>
      <c r="B1841" s="5"/>
      <c r="C1841" s="5"/>
      <c r="D1841" s="6"/>
      <c r="E1841" s="18"/>
      <c r="F1841" s="7" t="s">
        <v>578</v>
      </c>
      <c r="G1841" s="8"/>
      <c r="H1841" s="9"/>
      <c r="I1841" s="5"/>
      <c r="J1841" s="5"/>
      <c r="K1841" s="5"/>
      <c r="L1841" s="11"/>
      <c r="M1841" s="13"/>
      <c r="N1841" s="13"/>
      <c r="O1841" s="13"/>
      <c r="P1841" s="15"/>
      <c r="Q1841" s="11"/>
      <c r="R1841" s="11"/>
      <c r="S1841" s="11"/>
      <c r="T1841" s="20"/>
      <c r="U1841" s="5"/>
      <c r="V1841" s="10"/>
    </row>
    <row r="1842" spans="1:22" s="4" customFormat="1" x14ac:dyDescent="0.2">
      <c r="A1842" s="5"/>
      <c r="B1842" s="5"/>
      <c r="C1842" s="5"/>
      <c r="D1842" s="6"/>
      <c r="E1842" s="18"/>
      <c r="F1842" s="7" t="s">
        <v>578</v>
      </c>
      <c r="G1842" s="8"/>
      <c r="H1842" s="9"/>
      <c r="I1842" s="5"/>
      <c r="J1842" s="5"/>
      <c r="K1842" s="5"/>
      <c r="L1842" s="11"/>
      <c r="M1842" s="13"/>
      <c r="N1842" s="13"/>
      <c r="O1842" s="13"/>
      <c r="P1842" s="15"/>
      <c r="Q1842" s="11"/>
      <c r="R1842" s="11"/>
      <c r="S1842" s="11"/>
      <c r="T1842" s="20"/>
      <c r="U1842" s="5"/>
      <c r="V1842" s="10"/>
    </row>
    <row r="1843" spans="1:22" s="4" customFormat="1" x14ac:dyDescent="0.2">
      <c r="A1843" s="5"/>
      <c r="B1843" s="5"/>
      <c r="C1843" s="5"/>
      <c r="D1843" s="6"/>
      <c r="E1843" s="18"/>
      <c r="F1843" s="7" t="s">
        <v>578</v>
      </c>
      <c r="G1843" s="8"/>
      <c r="H1843" s="9"/>
      <c r="I1843" s="5"/>
      <c r="J1843" s="5"/>
      <c r="K1843" s="5"/>
      <c r="L1843" s="11"/>
      <c r="M1843" s="13"/>
      <c r="N1843" s="13"/>
      <c r="O1843" s="13"/>
      <c r="P1843" s="15"/>
      <c r="Q1843" s="11"/>
      <c r="R1843" s="11"/>
      <c r="S1843" s="11"/>
      <c r="T1843" s="20"/>
      <c r="U1843" s="5"/>
      <c r="V1843" s="10"/>
    </row>
    <row r="1844" spans="1:22" s="4" customFormat="1" x14ac:dyDescent="0.2">
      <c r="A1844" s="5"/>
      <c r="B1844" s="5"/>
      <c r="C1844" s="5"/>
      <c r="D1844" s="6"/>
      <c r="E1844" s="18"/>
      <c r="F1844" s="7" t="s">
        <v>578</v>
      </c>
      <c r="G1844" s="8"/>
      <c r="H1844" s="9"/>
      <c r="I1844" s="5"/>
      <c r="J1844" s="5"/>
      <c r="K1844" s="5"/>
      <c r="L1844" s="11"/>
      <c r="M1844" s="13"/>
      <c r="N1844" s="13"/>
      <c r="O1844" s="13"/>
      <c r="P1844" s="15"/>
      <c r="Q1844" s="11"/>
      <c r="R1844" s="11"/>
      <c r="S1844" s="11"/>
      <c r="T1844" s="20"/>
      <c r="U1844" s="5"/>
      <c r="V1844" s="10"/>
    </row>
    <row r="1845" spans="1:22" s="4" customFormat="1" x14ac:dyDescent="0.2">
      <c r="A1845" s="5"/>
      <c r="B1845" s="5"/>
      <c r="C1845" s="5"/>
      <c r="D1845" s="6"/>
      <c r="E1845" s="18"/>
      <c r="F1845" s="7" t="s">
        <v>578</v>
      </c>
      <c r="G1845" s="8"/>
      <c r="H1845" s="9"/>
      <c r="I1845" s="5"/>
      <c r="J1845" s="5"/>
      <c r="K1845" s="5"/>
      <c r="L1845" s="11"/>
      <c r="M1845" s="13"/>
      <c r="N1845" s="13"/>
      <c r="O1845" s="13"/>
      <c r="P1845" s="15"/>
      <c r="Q1845" s="11"/>
      <c r="R1845" s="11"/>
      <c r="S1845" s="11"/>
      <c r="T1845" s="20"/>
      <c r="U1845" s="5"/>
      <c r="V1845" s="10"/>
    </row>
    <row r="1846" spans="1:22" s="4" customFormat="1" x14ac:dyDescent="0.2">
      <c r="A1846" s="5"/>
      <c r="B1846" s="5"/>
      <c r="C1846" s="5"/>
      <c r="D1846" s="6"/>
      <c r="E1846" s="18"/>
      <c r="F1846" s="7" t="s">
        <v>578</v>
      </c>
      <c r="G1846" s="8"/>
      <c r="H1846" s="9"/>
      <c r="I1846" s="5"/>
      <c r="J1846" s="5"/>
      <c r="K1846" s="5"/>
      <c r="L1846" s="11"/>
      <c r="M1846" s="13"/>
      <c r="N1846" s="13"/>
      <c r="O1846" s="13"/>
      <c r="P1846" s="15"/>
      <c r="Q1846" s="11"/>
      <c r="R1846" s="11"/>
      <c r="S1846" s="11"/>
      <c r="T1846" s="20"/>
      <c r="U1846" s="5"/>
      <c r="V1846" s="10"/>
    </row>
    <row r="1847" spans="1:22" s="4" customFormat="1" x14ac:dyDescent="0.2">
      <c r="A1847" s="5"/>
      <c r="B1847" s="5"/>
      <c r="C1847" s="5"/>
      <c r="D1847" s="6"/>
      <c r="E1847" s="18"/>
      <c r="F1847" s="7" t="s">
        <v>578</v>
      </c>
      <c r="G1847" s="8"/>
      <c r="H1847" s="9"/>
      <c r="I1847" s="5"/>
      <c r="J1847" s="5"/>
      <c r="K1847" s="5"/>
      <c r="L1847" s="11"/>
      <c r="M1847" s="13"/>
      <c r="N1847" s="13"/>
      <c r="O1847" s="13"/>
      <c r="P1847" s="15"/>
      <c r="Q1847" s="11"/>
      <c r="R1847" s="11"/>
      <c r="S1847" s="11"/>
      <c r="T1847" s="20"/>
      <c r="U1847" s="5"/>
      <c r="V1847" s="10"/>
    </row>
    <row r="1848" spans="1:22" s="4" customFormat="1" x14ac:dyDescent="0.2">
      <c r="A1848" s="5"/>
      <c r="B1848" s="5"/>
      <c r="C1848" s="5"/>
      <c r="D1848" s="6"/>
      <c r="E1848" s="18"/>
      <c r="F1848" s="7" t="s">
        <v>578</v>
      </c>
      <c r="G1848" s="8"/>
      <c r="H1848" s="9"/>
      <c r="I1848" s="5"/>
      <c r="J1848" s="5"/>
      <c r="K1848" s="5"/>
      <c r="L1848" s="11"/>
      <c r="M1848" s="13"/>
      <c r="N1848" s="13"/>
      <c r="O1848" s="13"/>
      <c r="P1848" s="15"/>
      <c r="Q1848" s="11"/>
      <c r="R1848" s="11"/>
      <c r="S1848" s="11"/>
      <c r="T1848" s="20"/>
      <c r="U1848" s="5"/>
      <c r="V1848" s="10"/>
    </row>
    <row r="1849" spans="1:22" s="4" customFormat="1" x14ac:dyDescent="0.2">
      <c r="A1849" s="5"/>
      <c r="B1849" s="5"/>
      <c r="C1849" s="5"/>
      <c r="D1849" s="6"/>
      <c r="E1849" s="18"/>
      <c r="F1849" s="7" t="s">
        <v>578</v>
      </c>
      <c r="G1849" s="8"/>
      <c r="H1849" s="9"/>
      <c r="I1849" s="5"/>
      <c r="J1849" s="5"/>
      <c r="K1849" s="5"/>
      <c r="L1849" s="11"/>
      <c r="M1849" s="13"/>
      <c r="N1849" s="13"/>
      <c r="O1849" s="13"/>
      <c r="P1849" s="15"/>
      <c r="Q1849" s="11"/>
      <c r="R1849" s="11"/>
      <c r="S1849" s="11"/>
      <c r="T1849" s="20"/>
      <c r="U1849" s="5"/>
      <c r="V1849" s="10"/>
    </row>
    <row r="1850" spans="1:22" s="4" customFormat="1" x14ac:dyDescent="0.2">
      <c r="A1850" s="5"/>
      <c r="B1850" s="5"/>
      <c r="C1850" s="5"/>
      <c r="D1850" s="6"/>
      <c r="E1850" s="18"/>
      <c r="F1850" s="7" t="s">
        <v>578</v>
      </c>
      <c r="G1850" s="8"/>
      <c r="H1850" s="9"/>
      <c r="I1850" s="5"/>
      <c r="J1850" s="5"/>
      <c r="K1850" s="5"/>
      <c r="L1850" s="11"/>
      <c r="M1850" s="13"/>
      <c r="N1850" s="13"/>
      <c r="O1850" s="13"/>
      <c r="P1850" s="15"/>
      <c r="Q1850" s="11"/>
      <c r="R1850" s="11"/>
      <c r="S1850" s="11"/>
      <c r="T1850" s="20"/>
      <c r="U1850" s="5"/>
      <c r="V1850" s="10"/>
    </row>
    <row r="1851" spans="1:22" s="4" customFormat="1" x14ac:dyDescent="0.2">
      <c r="A1851" s="5"/>
      <c r="B1851" s="5"/>
      <c r="C1851" s="5"/>
      <c r="D1851" s="6"/>
      <c r="E1851" s="18"/>
      <c r="F1851" s="7" t="s">
        <v>578</v>
      </c>
      <c r="G1851" s="8"/>
      <c r="H1851" s="9"/>
      <c r="I1851" s="5"/>
      <c r="J1851" s="5"/>
      <c r="K1851" s="5"/>
      <c r="L1851" s="11"/>
      <c r="M1851" s="13"/>
      <c r="N1851" s="13"/>
      <c r="O1851" s="13"/>
      <c r="P1851" s="15"/>
      <c r="Q1851" s="11"/>
      <c r="R1851" s="11"/>
      <c r="S1851" s="11"/>
      <c r="T1851" s="20"/>
      <c r="U1851" s="5"/>
      <c r="V1851" s="10"/>
    </row>
    <row r="1852" spans="1:22" s="4" customFormat="1" x14ac:dyDescent="0.2">
      <c r="A1852" s="5"/>
      <c r="B1852" s="5"/>
      <c r="C1852" s="5"/>
      <c r="D1852" s="6"/>
      <c r="E1852" s="18"/>
      <c r="F1852" s="7" t="s">
        <v>578</v>
      </c>
      <c r="G1852" s="8"/>
      <c r="H1852" s="9"/>
      <c r="I1852" s="5"/>
      <c r="J1852" s="5"/>
      <c r="K1852" s="5"/>
      <c r="L1852" s="11"/>
      <c r="M1852" s="13"/>
      <c r="N1852" s="13"/>
      <c r="O1852" s="13"/>
      <c r="P1852" s="15"/>
      <c r="Q1852" s="11"/>
      <c r="R1852" s="11"/>
      <c r="S1852" s="11"/>
      <c r="T1852" s="20"/>
      <c r="U1852" s="5"/>
      <c r="V1852" s="10"/>
    </row>
    <row r="1853" spans="1:22" s="4" customFormat="1" x14ac:dyDescent="0.2">
      <c r="A1853" s="5"/>
      <c r="B1853" s="5"/>
      <c r="C1853" s="5"/>
      <c r="D1853" s="6"/>
      <c r="E1853" s="18"/>
      <c r="F1853" s="7" t="s">
        <v>578</v>
      </c>
      <c r="G1853" s="8"/>
      <c r="H1853" s="9"/>
      <c r="I1853" s="5"/>
      <c r="J1853" s="5"/>
      <c r="K1853" s="5"/>
      <c r="L1853" s="11"/>
      <c r="M1853" s="13"/>
      <c r="N1853" s="13"/>
      <c r="O1853" s="13"/>
      <c r="P1853" s="15"/>
      <c r="Q1853" s="11"/>
      <c r="R1853" s="11"/>
      <c r="S1853" s="11"/>
      <c r="T1853" s="20"/>
      <c r="U1853" s="5"/>
      <c r="V1853" s="10"/>
    </row>
    <row r="1854" spans="1:22" s="4" customFormat="1" x14ac:dyDescent="0.2">
      <c r="A1854" s="5"/>
      <c r="B1854" s="5"/>
      <c r="C1854" s="5"/>
      <c r="D1854" s="6"/>
      <c r="E1854" s="18"/>
      <c r="F1854" s="7" t="s">
        <v>578</v>
      </c>
      <c r="G1854" s="8"/>
      <c r="H1854" s="9"/>
      <c r="I1854" s="5"/>
      <c r="J1854" s="5"/>
      <c r="K1854" s="5"/>
      <c r="L1854" s="11"/>
      <c r="M1854" s="13"/>
      <c r="N1854" s="13"/>
      <c r="O1854" s="13"/>
      <c r="P1854" s="15"/>
      <c r="Q1854" s="11"/>
      <c r="R1854" s="11"/>
      <c r="S1854" s="11"/>
      <c r="T1854" s="20"/>
      <c r="U1854" s="5"/>
      <c r="V1854" s="10"/>
    </row>
    <row r="1855" spans="1:22" s="4" customFormat="1" x14ac:dyDescent="0.2">
      <c r="A1855" s="5"/>
      <c r="B1855" s="5"/>
      <c r="C1855" s="5"/>
      <c r="D1855" s="6"/>
      <c r="E1855" s="18"/>
      <c r="F1855" s="7" t="s">
        <v>578</v>
      </c>
      <c r="G1855" s="8"/>
      <c r="H1855" s="9"/>
      <c r="I1855" s="5"/>
      <c r="J1855" s="5"/>
      <c r="K1855" s="5"/>
      <c r="L1855" s="11"/>
      <c r="M1855" s="13"/>
      <c r="N1855" s="13"/>
      <c r="O1855" s="13"/>
      <c r="P1855" s="15"/>
      <c r="Q1855" s="11"/>
      <c r="R1855" s="11"/>
      <c r="S1855" s="11"/>
      <c r="T1855" s="20"/>
      <c r="U1855" s="5"/>
      <c r="V1855" s="10"/>
    </row>
    <row r="1856" spans="1:22" s="4" customFormat="1" x14ac:dyDescent="0.2">
      <c r="A1856" s="5"/>
      <c r="B1856" s="5"/>
      <c r="C1856" s="5"/>
      <c r="D1856" s="6"/>
      <c r="E1856" s="18"/>
      <c r="F1856" s="7" t="s">
        <v>578</v>
      </c>
      <c r="G1856" s="8"/>
      <c r="H1856" s="9"/>
      <c r="I1856" s="5"/>
      <c r="J1856" s="5"/>
      <c r="K1856" s="5"/>
      <c r="L1856" s="11"/>
      <c r="M1856" s="13"/>
      <c r="N1856" s="13"/>
      <c r="O1856" s="13"/>
      <c r="P1856" s="15"/>
      <c r="Q1856" s="11"/>
      <c r="R1856" s="11"/>
      <c r="S1856" s="11"/>
      <c r="T1856" s="20"/>
      <c r="U1856" s="5"/>
      <c r="V1856" s="10"/>
    </row>
    <row r="1857" spans="1:22" s="4" customFormat="1" x14ac:dyDescent="0.2">
      <c r="A1857" s="5"/>
      <c r="B1857" s="5"/>
      <c r="C1857" s="5"/>
      <c r="D1857" s="6"/>
      <c r="E1857" s="18"/>
      <c r="F1857" s="7" t="s">
        <v>578</v>
      </c>
      <c r="G1857" s="8"/>
      <c r="H1857" s="9"/>
      <c r="I1857" s="5"/>
      <c r="J1857" s="5"/>
      <c r="K1857" s="5"/>
      <c r="L1857" s="11"/>
      <c r="M1857" s="13"/>
      <c r="N1857" s="13"/>
      <c r="O1857" s="13"/>
      <c r="P1857" s="15"/>
      <c r="Q1857" s="11"/>
      <c r="R1857" s="11"/>
      <c r="S1857" s="11"/>
      <c r="T1857" s="20"/>
      <c r="U1857" s="5"/>
      <c r="V1857" s="10"/>
    </row>
    <row r="1858" spans="1:22" s="4" customFormat="1" x14ac:dyDescent="0.2">
      <c r="A1858" s="5"/>
      <c r="B1858" s="5"/>
      <c r="C1858" s="5"/>
      <c r="D1858" s="6"/>
      <c r="E1858" s="18"/>
      <c r="F1858" s="7" t="s">
        <v>578</v>
      </c>
      <c r="G1858" s="8"/>
      <c r="H1858" s="9"/>
      <c r="I1858" s="5"/>
      <c r="J1858" s="5"/>
      <c r="K1858" s="5"/>
      <c r="L1858" s="11"/>
      <c r="M1858" s="13"/>
      <c r="N1858" s="13"/>
      <c r="O1858" s="13"/>
      <c r="P1858" s="15"/>
      <c r="Q1858" s="11"/>
      <c r="R1858" s="11"/>
      <c r="S1858" s="11"/>
      <c r="T1858" s="20"/>
      <c r="U1858" s="5"/>
      <c r="V1858" s="10"/>
    </row>
    <row r="1859" spans="1:22" s="4" customFormat="1" x14ac:dyDescent="0.2">
      <c r="A1859" s="5"/>
      <c r="B1859" s="5"/>
      <c r="C1859" s="5"/>
      <c r="D1859" s="6"/>
      <c r="E1859" s="18"/>
      <c r="F1859" s="7" t="s">
        <v>578</v>
      </c>
      <c r="G1859" s="8"/>
      <c r="H1859" s="9"/>
      <c r="I1859" s="5"/>
      <c r="J1859" s="5"/>
      <c r="K1859" s="5"/>
      <c r="L1859" s="11"/>
      <c r="M1859" s="13"/>
      <c r="N1859" s="13"/>
      <c r="O1859" s="13"/>
      <c r="P1859" s="15"/>
      <c r="Q1859" s="11"/>
      <c r="R1859" s="11"/>
      <c r="S1859" s="11"/>
      <c r="T1859" s="20"/>
      <c r="U1859" s="5"/>
      <c r="V1859" s="10"/>
    </row>
    <row r="1860" spans="1:22" s="4" customFormat="1" x14ac:dyDescent="0.2">
      <c r="A1860" s="5"/>
      <c r="B1860" s="5"/>
      <c r="C1860" s="5"/>
      <c r="D1860" s="6"/>
      <c r="E1860" s="18"/>
      <c r="F1860" s="7" t="s">
        <v>578</v>
      </c>
      <c r="G1860" s="8"/>
      <c r="H1860" s="9"/>
      <c r="I1860" s="5"/>
      <c r="J1860" s="5"/>
      <c r="K1860" s="5"/>
      <c r="L1860" s="11"/>
      <c r="M1860" s="13"/>
      <c r="N1860" s="13"/>
      <c r="O1860" s="13"/>
      <c r="P1860" s="15"/>
      <c r="Q1860" s="11"/>
      <c r="R1860" s="11"/>
      <c r="S1860" s="11"/>
      <c r="T1860" s="20"/>
      <c r="U1860" s="5"/>
      <c r="V1860" s="10"/>
    </row>
    <row r="1861" spans="1:22" s="4" customFormat="1" x14ac:dyDescent="0.2">
      <c r="A1861" s="5"/>
      <c r="B1861" s="5"/>
      <c r="C1861" s="5"/>
      <c r="D1861" s="6"/>
      <c r="E1861" s="18"/>
      <c r="F1861" s="7" t="s">
        <v>578</v>
      </c>
      <c r="G1861" s="8"/>
      <c r="H1861" s="9"/>
      <c r="I1861" s="5"/>
      <c r="J1861" s="5"/>
      <c r="K1861" s="5"/>
      <c r="L1861" s="11"/>
      <c r="M1861" s="13"/>
      <c r="N1861" s="13"/>
      <c r="O1861" s="13"/>
      <c r="P1861" s="15"/>
      <c r="Q1861" s="11"/>
      <c r="R1861" s="11"/>
      <c r="S1861" s="11"/>
      <c r="T1861" s="20"/>
      <c r="U1861" s="5"/>
      <c r="V1861" s="10"/>
    </row>
    <row r="1862" spans="1:22" s="4" customFormat="1" x14ac:dyDescent="0.2">
      <c r="A1862" s="5"/>
      <c r="B1862" s="5"/>
      <c r="C1862" s="5"/>
      <c r="D1862" s="6"/>
      <c r="E1862" s="18"/>
      <c r="F1862" s="7" t="s">
        <v>578</v>
      </c>
      <c r="G1862" s="8"/>
      <c r="H1862" s="9"/>
      <c r="I1862" s="5"/>
      <c r="J1862" s="5"/>
      <c r="K1862" s="5"/>
      <c r="L1862" s="11"/>
      <c r="M1862" s="13"/>
      <c r="N1862" s="13"/>
      <c r="O1862" s="13"/>
      <c r="P1862" s="15"/>
      <c r="Q1862" s="11"/>
      <c r="R1862" s="11"/>
      <c r="S1862" s="11"/>
      <c r="T1862" s="20"/>
      <c r="U1862" s="5"/>
      <c r="V1862" s="10"/>
    </row>
    <row r="1863" spans="1:22" s="4" customFormat="1" x14ac:dyDescent="0.2">
      <c r="A1863" s="5"/>
      <c r="B1863" s="5"/>
      <c r="C1863" s="5"/>
      <c r="D1863" s="6"/>
      <c r="E1863" s="18"/>
      <c r="F1863" s="7" t="s">
        <v>578</v>
      </c>
      <c r="G1863" s="8"/>
      <c r="H1863" s="9"/>
      <c r="I1863" s="5"/>
      <c r="J1863" s="5"/>
      <c r="K1863" s="5"/>
      <c r="L1863" s="11"/>
      <c r="M1863" s="13"/>
      <c r="N1863" s="13"/>
      <c r="O1863" s="13"/>
      <c r="P1863" s="15"/>
      <c r="Q1863" s="11"/>
      <c r="R1863" s="11"/>
      <c r="S1863" s="11"/>
      <c r="T1863" s="20"/>
      <c r="U1863" s="5"/>
      <c r="V1863" s="10"/>
    </row>
    <row r="1864" spans="1:22" s="4" customFormat="1" x14ac:dyDescent="0.2">
      <c r="A1864" s="5"/>
      <c r="B1864" s="5"/>
      <c r="C1864" s="5"/>
      <c r="D1864" s="6"/>
      <c r="E1864" s="18"/>
      <c r="F1864" s="7" t="s">
        <v>578</v>
      </c>
      <c r="G1864" s="8"/>
      <c r="H1864" s="9"/>
      <c r="I1864" s="5"/>
      <c r="J1864" s="5"/>
      <c r="K1864" s="5"/>
      <c r="L1864" s="11"/>
      <c r="M1864" s="13"/>
      <c r="N1864" s="13"/>
      <c r="O1864" s="13"/>
      <c r="P1864" s="15"/>
      <c r="Q1864" s="11"/>
      <c r="R1864" s="11"/>
      <c r="S1864" s="11"/>
      <c r="T1864" s="20"/>
      <c r="U1864" s="5"/>
      <c r="V1864" s="10"/>
    </row>
    <row r="1865" spans="1:22" s="4" customFormat="1" x14ac:dyDescent="0.2">
      <c r="A1865" s="5"/>
      <c r="B1865" s="5"/>
      <c r="C1865" s="5"/>
      <c r="D1865" s="6"/>
      <c r="E1865" s="18"/>
      <c r="F1865" s="7" t="s">
        <v>578</v>
      </c>
      <c r="G1865" s="8"/>
      <c r="H1865" s="9"/>
      <c r="I1865" s="5"/>
      <c r="J1865" s="5"/>
      <c r="K1865" s="5"/>
      <c r="L1865" s="11"/>
      <c r="M1865" s="13"/>
      <c r="N1865" s="13"/>
      <c r="O1865" s="13"/>
      <c r="P1865" s="15"/>
      <c r="Q1865" s="11"/>
      <c r="R1865" s="11"/>
      <c r="S1865" s="11"/>
      <c r="T1865" s="20"/>
      <c r="U1865" s="5"/>
      <c r="V1865" s="10"/>
    </row>
    <row r="1866" spans="1:22" s="4" customFormat="1" x14ac:dyDescent="0.2">
      <c r="A1866" s="5"/>
      <c r="B1866" s="5"/>
      <c r="C1866" s="5"/>
      <c r="D1866" s="6"/>
      <c r="E1866" s="18"/>
      <c r="F1866" s="7" t="s">
        <v>578</v>
      </c>
      <c r="G1866" s="8"/>
      <c r="H1866" s="9"/>
      <c r="I1866" s="5"/>
      <c r="J1866" s="5"/>
      <c r="K1866" s="5"/>
      <c r="L1866" s="11"/>
      <c r="M1866" s="13"/>
      <c r="N1866" s="13"/>
      <c r="O1866" s="13"/>
      <c r="P1866" s="15"/>
      <c r="Q1866" s="11"/>
      <c r="R1866" s="11"/>
      <c r="S1866" s="11"/>
      <c r="T1866" s="20"/>
      <c r="U1866" s="5"/>
      <c r="V1866" s="10"/>
    </row>
    <row r="1867" spans="1:22" s="4" customFormat="1" x14ac:dyDescent="0.2">
      <c r="A1867" s="5"/>
      <c r="B1867" s="5"/>
      <c r="C1867" s="5"/>
      <c r="D1867" s="6"/>
      <c r="E1867" s="18"/>
      <c r="F1867" s="7" t="s">
        <v>578</v>
      </c>
      <c r="G1867" s="8"/>
      <c r="H1867" s="9"/>
      <c r="I1867" s="5"/>
      <c r="J1867" s="5"/>
      <c r="K1867" s="5"/>
      <c r="L1867" s="11"/>
      <c r="M1867" s="13"/>
      <c r="N1867" s="13"/>
      <c r="O1867" s="13"/>
      <c r="P1867" s="15"/>
      <c r="Q1867" s="11"/>
      <c r="R1867" s="11"/>
      <c r="S1867" s="11"/>
      <c r="T1867" s="20"/>
      <c r="U1867" s="5"/>
      <c r="V1867" s="10"/>
    </row>
    <row r="1868" spans="1:22" s="4" customFormat="1" x14ac:dyDescent="0.2">
      <c r="A1868" s="5"/>
      <c r="B1868" s="5"/>
      <c r="C1868" s="5"/>
      <c r="D1868" s="6"/>
      <c r="E1868" s="18"/>
      <c r="F1868" s="7" t="s">
        <v>578</v>
      </c>
      <c r="G1868" s="8"/>
      <c r="H1868" s="9"/>
      <c r="I1868" s="5"/>
      <c r="J1868" s="5"/>
      <c r="K1868" s="5"/>
      <c r="L1868" s="11"/>
      <c r="M1868" s="13"/>
      <c r="N1868" s="13"/>
      <c r="O1868" s="13"/>
      <c r="P1868" s="15"/>
      <c r="Q1868" s="11"/>
      <c r="R1868" s="11"/>
      <c r="S1868" s="11"/>
      <c r="T1868" s="20"/>
      <c r="U1868" s="5"/>
      <c r="V1868" s="10"/>
    </row>
    <row r="1869" spans="1:22" s="4" customFormat="1" x14ac:dyDescent="0.2">
      <c r="A1869" s="5"/>
      <c r="B1869" s="5"/>
      <c r="C1869" s="5"/>
      <c r="D1869" s="6"/>
      <c r="E1869" s="18"/>
      <c r="F1869" s="7" t="s">
        <v>578</v>
      </c>
      <c r="G1869" s="8"/>
      <c r="H1869" s="9"/>
      <c r="I1869" s="5"/>
      <c r="J1869" s="5"/>
      <c r="K1869" s="5"/>
      <c r="L1869" s="11"/>
      <c r="M1869" s="13"/>
      <c r="N1869" s="13"/>
      <c r="O1869" s="13"/>
      <c r="P1869" s="15"/>
      <c r="Q1869" s="11"/>
      <c r="R1869" s="11"/>
      <c r="S1869" s="11"/>
      <c r="T1869" s="20"/>
      <c r="U1869" s="5"/>
      <c r="V1869" s="10"/>
    </row>
    <row r="1870" spans="1:22" s="4" customFormat="1" x14ac:dyDescent="0.2">
      <c r="A1870" s="5"/>
      <c r="B1870" s="5"/>
      <c r="C1870" s="5"/>
      <c r="D1870" s="6"/>
      <c r="E1870" s="18"/>
      <c r="F1870" s="7" t="s">
        <v>578</v>
      </c>
      <c r="G1870" s="8"/>
      <c r="H1870" s="9"/>
      <c r="I1870" s="5"/>
      <c r="J1870" s="5"/>
      <c r="K1870" s="5"/>
      <c r="L1870" s="11"/>
      <c r="M1870" s="13"/>
      <c r="N1870" s="13"/>
      <c r="O1870" s="13"/>
      <c r="P1870" s="15"/>
      <c r="Q1870" s="11"/>
      <c r="R1870" s="11"/>
      <c r="S1870" s="11"/>
      <c r="T1870" s="20"/>
      <c r="U1870" s="5"/>
      <c r="V1870" s="10"/>
    </row>
    <row r="1871" spans="1:22" s="4" customFormat="1" x14ac:dyDescent="0.2">
      <c r="A1871" s="5"/>
      <c r="B1871" s="5"/>
      <c r="C1871" s="5"/>
      <c r="D1871" s="6"/>
      <c r="E1871" s="18"/>
      <c r="F1871" s="7" t="s">
        <v>578</v>
      </c>
      <c r="G1871" s="8"/>
      <c r="H1871" s="9"/>
      <c r="I1871" s="5"/>
      <c r="J1871" s="5"/>
      <c r="K1871" s="5"/>
      <c r="L1871" s="11"/>
      <c r="M1871" s="13"/>
      <c r="N1871" s="13"/>
      <c r="O1871" s="13"/>
      <c r="P1871" s="15"/>
      <c r="Q1871" s="11"/>
      <c r="R1871" s="11"/>
      <c r="S1871" s="11"/>
      <c r="T1871" s="20"/>
      <c r="U1871" s="5"/>
      <c r="V1871" s="10"/>
    </row>
    <row r="1872" spans="1:22" s="4" customFormat="1" x14ac:dyDescent="0.2">
      <c r="A1872" s="5"/>
      <c r="B1872" s="5"/>
      <c r="C1872" s="5"/>
      <c r="D1872" s="6"/>
      <c r="E1872" s="18"/>
      <c r="F1872" s="7" t="s">
        <v>578</v>
      </c>
      <c r="G1872" s="8"/>
      <c r="H1872" s="9"/>
      <c r="I1872" s="5"/>
      <c r="J1872" s="5"/>
      <c r="K1872" s="5"/>
      <c r="L1872" s="11"/>
      <c r="M1872" s="13"/>
      <c r="N1872" s="13"/>
      <c r="O1872" s="13"/>
      <c r="P1872" s="15"/>
      <c r="Q1872" s="11"/>
      <c r="R1872" s="11"/>
      <c r="S1872" s="11"/>
      <c r="T1872" s="20"/>
      <c r="U1872" s="5"/>
      <c r="V1872" s="10"/>
    </row>
    <row r="1873" spans="1:22" s="4" customFormat="1" x14ac:dyDescent="0.2">
      <c r="A1873" s="5"/>
      <c r="B1873" s="5"/>
      <c r="C1873" s="5"/>
      <c r="D1873" s="6"/>
      <c r="E1873" s="18"/>
      <c r="F1873" s="7" t="s">
        <v>578</v>
      </c>
      <c r="G1873" s="8"/>
      <c r="H1873" s="9"/>
      <c r="I1873" s="5"/>
      <c r="J1873" s="5"/>
      <c r="K1873" s="5"/>
      <c r="L1873" s="11"/>
      <c r="M1873" s="13"/>
      <c r="N1873" s="13"/>
      <c r="O1873" s="13"/>
      <c r="P1873" s="15"/>
      <c r="Q1873" s="11"/>
      <c r="R1873" s="11"/>
      <c r="S1873" s="11"/>
      <c r="T1873" s="20"/>
      <c r="U1873" s="5"/>
      <c r="V1873" s="10"/>
    </row>
    <row r="1874" spans="1:22" s="4" customFormat="1" x14ac:dyDescent="0.2">
      <c r="A1874" s="5"/>
      <c r="B1874" s="5"/>
      <c r="C1874" s="5"/>
      <c r="D1874" s="6"/>
      <c r="E1874" s="18"/>
      <c r="F1874" s="7" t="s">
        <v>578</v>
      </c>
      <c r="G1874" s="8"/>
      <c r="H1874" s="9"/>
      <c r="I1874" s="5"/>
      <c r="J1874" s="5"/>
      <c r="K1874" s="5"/>
      <c r="L1874" s="11"/>
      <c r="M1874" s="13"/>
      <c r="N1874" s="13"/>
      <c r="O1874" s="13"/>
      <c r="P1874" s="15"/>
      <c r="Q1874" s="11"/>
      <c r="R1874" s="11"/>
      <c r="S1874" s="11"/>
      <c r="T1874" s="20"/>
      <c r="U1874" s="5"/>
      <c r="V1874" s="10"/>
    </row>
    <row r="1875" spans="1:22" s="4" customFormat="1" x14ac:dyDescent="0.2">
      <c r="A1875" s="5"/>
      <c r="B1875" s="5"/>
      <c r="C1875" s="5"/>
      <c r="D1875" s="6"/>
      <c r="E1875" s="18"/>
      <c r="F1875" s="7" t="s">
        <v>578</v>
      </c>
      <c r="G1875" s="8"/>
      <c r="H1875" s="9"/>
      <c r="I1875" s="5"/>
      <c r="J1875" s="5"/>
      <c r="K1875" s="5"/>
      <c r="L1875" s="11"/>
      <c r="M1875" s="13"/>
      <c r="N1875" s="13"/>
      <c r="O1875" s="13"/>
      <c r="P1875" s="15"/>
      <c r="Q1875" s="11"/>
      <c r="R1875" s="11"/>
      <c r="S1875" s="11"/>
      <c r="T1875" s="20"/>
      <c r="U1875" s="5"/>
      <c r="V1875" s="10"/>
    </row>
    <row r="1876" spans="1:22" s="4" customFormat="1" x14ac:dyDescent="0.2">
      <c r="A1876" s="5"/>
      <c r="B1876" s="5"/>
      <c r="C1876" s="5"/>
      <c r="D1876" s="6"/>
      <c r="E1876" s="18"/>
      <c r="F1876" s="7" t="s">
        <v>578</v>
      </c>
      <c r="G1876" s="8"/>
      <c r="H1876" s="9"/>
      <c r="I1876" s="5"/>
      <c r="J1876" s="5"/>
      <c r="K1876" s="5"/>
      <c r="L1876" s="11"/>
      <c r="M1876" s="13"/>
      <c r="N1876" s="13"/>
      <c r="O1876" s="13"/>
      <c r="P1876" s="15"/>
      <c r="Q1876" s="11"/>
      <c r="R1876" s="11"/>
      <c r="S1876" s="11"/>
      <c r="T1876" s="20"/>
      <c r="U1876" s="5"/>
      <c r="V1876" s="10"/>
    </row>
    <row r="1877" spans="1:22" s="4" customFormat="1" x14ac:dyDescent="0.2">
      <c r="A1877" s="5"/>
      <c r="B1877" s="5"/>
      <c r="C1877" s="5"/>
      <c r="D1877" s="6"/>
      <c r="E1877" s="18"/>
      <c r="F1877" s="7" t="s">
        <v>578</v>
      </c>
      <c r="G1877" s="8"/>
      <c r="H1877" s="9"/>
      <c r="I1877" s="5"/>
      <c r="J1877" s="5"/>
      <c r="K1877" s="5"/>
      <c r="L1877" s="11"/>
      <c r="M1877" s="13"/>
      <c r="N1877" s="13"/>
      <c r="O1877" s="13"/>
      <c r="P1877" s="15"/>
      <c r="Q1877" s="11"/>
      <c r="R1877" s="11"/>
      <c r="S1877" s="11"/>
      <c r="T1877" s="20"/>
      <c r="U1877" s="5"/>
      <c r="V1877" s="10"/>
    </row>
    <row r="1878" spans="1:22" s="4" customFormat="1" x14ac:dyDescent="0.2">
      <c r="A1878" s="5"/>
      <c r="B1878" s="5"/>
      <c r="C1878" s="5"/>
      <c r="D1878" s="6"/>
      <c r="E1878" s="18"/>
      <c r="F1878" s="7" t="s">
        <v>578</v>
      </c>
      <c r="G1878" s="8"/>
      <c r="H1878" s="9"/>
      <c r="I1878" s="5"/>
      <c r="J1878" s="5"/>
      <c r="K1878" s="5"/>
      <c r="L1878" s="11"/>
      <c r="M1878" s="13"/>
      <c r="N1878" s="13"/>
      <c r="O1878" s="13"/>
      <c r="P1878" s="15"/>
      <c r="Q1878" s="11"/>
      <c r="R1878" s="11"/>
      <c r="S1878" s="11"/>
      <c r="T1878" s="20"/>
      <c r="U1878" s="5"/>
      <c r="V1878" s="10"/>
    </row>
    <row r="1879" spans="1:22" s="4" customFormat="1" x14ac:dyDescent="0.2">
      <c r="A1879" s="5"/>
      <c r="B1879" s="5"/>
      <c r="C1879" s="5"/>
      <c r="D1879" s="6"/>
      <c r="E1879" s="18"/>
      <c r="F1879" s="7" t="s">
        <v>578</v>
      </c>
      <c r="G1879" s="8"/>
      <c r="H1879" s="9"/>
      <c r="I1879" s="5"/>
      <c r="J1879" s="5"/>
      <c r="K1879" s="5"/>
      <c r="L1879" s="11"/>
      <c r="M1879" s="13"/>
      <c r="N1879" s="13"/>
      <c r="O1879" s="13"/>
      <c r="P1879" s="15"/>
      <c r="Q1879" s="11"/>
      <c r="R1879" s="11"/>
      <c r="S1879" s="11"/>
      <c r="T1879" s="20"/>
      <c r="U1879" s="5"/>
      <c r="V1879" s="10"/>
    </row>
    <row r="1880" spans="1:22" s="4" customFormat="1" x14ac:dyDescent="0.2">
      <c r="A1880" s="5"/>
      <c r="B1880" s="5"/>
      <c r="C1880" s="5"/>
      <c r="D1880" s="6"/>
      <c r="E1880" s="18"/>
      <c r="F1880" s="7" t="s">
        <v>578</v>
      </c>
      <c r="G1880" s="8"/>
      <c r="H1880" s="9"/>
      <c r="I1880" s="5"/>
      <c r="J1880" s="5"/>
      <c r="K1880" s="5"/>
      <c r="L1880" s="11"/>
      <c r="M1880" s="13"/>
      <c r="N1880" s="13"/>
      <c r="O1880" s="13"/>
      <c r="P1880" s="15"/>
      <c r="Q1880" s="11"/>
      <c r="R1880" s="11"/>
      <c r="S1880" s="11"/>
      <c r="T1880" s="20"/>
      <c r="U1880" s="5"/>
      <c r="V1880" s="10"/>
    </row>
    <row r="1881" spans="1:22" s="4" customFormat="1" x14ac:dyDescent="0.2">
      <c r="A1881" s="5"/>
      <c r="B1881" s="5"/>
      <c r="C1881" s="5"/>
      <c r="D1881" s="6"/>
      <c r="E1881" s="18"/>
      <c r="F1881" s="7" t="s">
        <v>578</v>
      </c>
      <c r="G1881" s="8"/>
      <c r="H1881" s="9"/>
      <c r="I1881" s="5"/>
      <c r="J1881" s="5"/>
      <c r="K1881" s="5"/>
      <c r="L1881" s="11"/>
      <c r="M1881" s="13"/>
      <c r="N1881" s="13"/>
      <c r="O1881" s="13"/>
      <c r="P1881" s="15"/>
      <c r="Q1881" s="11"/>
      <c r="R1881" s="11"/>
      <c r="S1881" s="11"/>
      <c r="T1881" s="20"/>
      <c r="U1881" s="5"/>
      <c r="V1881" s="10"/>
    </row>
    <row r="1882" spans="1:22" s="4" customFormat="1" x14ac:dyDescent="0.2">
      <c r="A1882" s="5"/>
      <c r="B1882" s="5"/>
      <c r="C1882" s="5"/>
      <c r="D1882" s="6"/>
      <c r="E1882" s="18"/>
      <c r="F1882" s="7" t="s">
        <v>578</v>
      </c>
      <c r="G1882" s="8"/>
      <c r="H1882" s="9"/>
      <c r="I1882" s="5"/>
      <c r="J1882" s="5"/>
      <c r="K1882" s="5"/>
      <c r="L1882" s="11"/>
      <c r="M1882" s="13"/>
      <c r="N1882" s="13"/>
      <c r="O1882" s="13"/>
      <c r="P1882" s="15"/>
      <c r="Q1882" s="11"/>
      <c r="R1882" s="11"/>
      <c r="S1882" s="11"/>
      <c r="T1882" s="20"/>
      <c r="U1882" s="5"/>
      <c r="V1882" s="10"/>
    </row>
    <row r="1883" spans="1:22" s="4" customFormat="1" x14ac:dyDescent="0.2">
      <c r="A1883" s="5"/>
      <c r="B1883" s="5"/>
      <c r="C1883" s="5"/>
      <c r="D1883" s="6"/>
      <c r="E1883" s="18"/>
      <c r="F1883" s="7" t="s">
        <v>578</v>
      </c>
      <c r="G1883" s="8"/>
      <c r="H1883" s="9"/>
      <c r="I1883" s="5"/>
      <c r="J1883" s="5"/>
      <c r="K1883" s="5"/>
      <c r="L1883" s="11"/>
      <c r="M1883" s="13"/>
      <c r="N1883" s="13"/>
      <c r="O1883" s="13"/>
      <c r="P1883" s="15"/>
      <c r="Q1883" s="11"/>
      <c r="R1883" s="11"/>
      <c r="S1883" s="11"/>
      <c r="T1883" s="20"/>
      <c r="U1883" s="5"/>
      <c r="V1883" s="10"/>
    </row>
    <row r="1884" spans="1:22" s="4" customFormat="1" x14ac:dyDescent="0.2">
      <c r="A1884" s="5"/>
      <c r="B1884" s="5"/>
      <c r="C1884" s="5"/>
      <c r="D1884" s="6"/>
      <c r="E1884" s="18"/>
      <c r="F1884" s="7" t="s">
        <v>578</v>
      </c>
      <c r="G1884" s="8"/>
      <c r="H1884" s="9"/>
      <c r="I1884" s="5"/>
      <c r="J1884" s="5"/>
      <c r="K1884" s="5"/>
      <c r="L1884" s="11"/>
      <c r="M1884" s="13"/>
      <c r="N1884" s="13"/>
      <c r="O1884" s="13"/>
      <c r="P1884" s="15"/>
      <c r="Q1884" s="11"/>
      <c r="R1884" s="11"/>
      <c r="S1884" s="11"/>
      <c r="T1884" s="20"/>
      <c r="U1884" s="5"/>
      <c r="V1884" s="10"/>
    </row>
    <row r="1885" spans="1:22" s="4" customFormat="1" x14ac:dyDescent="0.2">
      <c r="A1885" s="5"/>
      <c r="B1885" s="5"/>
      <c r="C1885" s="5"/>
      <c r="D1885" s="6"/>
      <c r="E1885" s="18"/>
      <c r="F1885" s="7" t="s">
        <v>578</v>
      </c>
      <c r="G1885" s="8"/>
      <c r="H1885" s="9"/>
      <c r="I1885" s="5"/>
      <c r="J1885" s="5"/>
      <c r="K1885" s="5"/>
      <c r="L1885" s="11"/>
      <c r="M1885" s="13"/>
      <c r="N1885" s="13"/>
      <c r="O1885" s="13"/>
      <c r="P1885" s="15"/>
      <c r="Q1885" s="11"/>
      <c r="R1885" s="11"/>
      <c r="S1885" s="11"/>
      <c r="T1885" s="20"/>
      <c r="U1885" s="5"/>
      <c r="V1885" s="10"/>
    </row>
    <row r="1886" spans="1:22" s="4" customFormat="1" x14ac:dyDescent="0.2">
      <c r="A1886" s="5"/>
      <c r="B1886" s="5"/>
      <c r="C1886" s="5"/>
      <c r="D1886" s="6"/>
      <c r="E1886" s="18"/>
      <c r="F1886" s="7" t="s">
        <v>578</v>
      </c>
      <c r="G1886" s="8"/>
      <c r="H1886" s="9"/>
      <c r="I1886" s="5"/>
      <c r="J1886" s="5"/>
      <c r="K1886" s="5"/>
      <c r="L1886" s="11"/>
      <c r="M1886" s="13"/>
      <c r="N1886" s="13"/>
      <c r="O1886" s="13"/>
      <c r="P1886" s="15"/>
      <c r="Q1886" s="11"/>
      <c r="R1886" s="11"/>
      <c r="S1886" s="11"/>
      <c r="T1886" s="20"/>
      <c r="U1886" s="5"/>
      <c r="V1886" s="10"/>
    </row>
    <row r="1887" spans="1:22" s="4" customFormat="1" x14ac:dyDescent="0.2">
      <c r="A1887" s="5"/>
      <c r="B1887" s="5"/>
      <c r="C1887" s="5"/>
      <c r="D1887" s="6"/>
      <c r="E1887" s="18"/>
      <c r="F1887" s="7" t="s">
        <v>578</v>
      </c>
      <c r="G1887" s="8"/>
      <c r="H1887" s="9"/>
      <c r="I1887" s="5"/>
      <c r="J1887" s="5"/>
      <c r="K1887" s="5"/>
      <c r="L1887" s="11"/>
      <c r="M1887" s="13"/>
      <c r="N1887" s="13"/>
      <c r="O1887" s="13"/>
      <c r="P1887" s="15"/>
      <c r="Q1887" s="11"/>
      <c r="R1887" s="11"/>
      <c r="S1887" s="11"/>
      <c r="T1887" s="20"/>
      <c r="U1887" s="5"/>
      <c r="V1887" s="10"/>
    </row>
    <row r="1888" spans="1:22" s="4" customFormat="1" x14ac:dyDescent="0.2">
      <c r="A1888" s="5"/>
      <c r="B1888" s="5"/>
      <c r="C1888" s="5"/>
      <c r="D1888" s="6"/>
      <c r="E1888" s="18"/>
      <c r="F1888" s="7" t="s">
        <v>578</v>
      </c>
      <c r="G1888" s="8"/>
      <c r="H1888" s="9"/>
      <c r="I1888" s="5"/>
      <c r="J1888" s="5"/>
      <c r="K1888" s="5"/>
      <c r="L1888" s="11"/>
      <c r="M1888" s="13"/>
      <c r="N1888" s="13"/>
      <c r="O1888" s="13"/>
      <c r="P1888" s="15"/>
      <c r="Q1888" s="11"/>
      <c r="R1888" s="11"/>
      <c r="S1888" s="11"/>
      <c r="T1888" s="20"/>
      <c r="U1888" s="5"/>
      <c r="V1888" s="10"/>
    </row>
    <row r="1889" spans="1:22" s="4" customFormat="1" x14ac:dyDescent="0.2">
      <c r="A1889" s="5"/>
      <c r="B1889" s="5"/>
      <c r="C1889" s="5"/>
      <c r="D1889" s="6"/>
      <c r="E1889" s="18"/>
      <c r="F1889" s="7" t="s">
        <v>578</v>
      </c>
      <c r="G1889" s="8"/>
      <c r="H1889" s="9"/>
      <c r="I1889" s="5"/>
      <c r="J1889" s="5"/>
      <c r="K1889" s="5"/>
      <c r="L1889" s="11"/>
      <c r="M1889" s="13"/>
      <c r="N1889" s="13"/>
      <c r="O1889" s="13"/>
      <c r="P1889" s="15"/>
      <c r="Q1889" s="11"/>
      <c r="R1889" s="11"/>
      <c r="S1889" s="11"/>
      <c r="T1889" s="20"/>
      <c r="U1889" s="5"/>
      <c r="V1889" s="10"/>
    </row>
    <row r="1890" spans="1:22" s="4" customFormat="1" x14ac:dyDescent="0.2">
      <c r="A1890" s="5"/>
      <c r="B1890" s="5"/>
      <c r="C1890" s="5"/>
      <c r="D1890" s="6"/>
      <c r="E1890" s="18"/>
      <c r="F1890" s="7" t="s">
        <v>578</v>
      </c>
      <c r="G1890" s="8"/>
      <c r="H1890" s="9"/>
      <c r="I1890" s="5"/>
      <c r="J1890" s="5"/>
      <c r="K1890" s="5"/>
      <c r="L1890" s="11"/>
      <c r="M1890" s="13"/>
      <c r="N1890" s="13"/>
      <c r="O1890" s="13"/>
      <c r="P1890" s="15"/>
      <c r="Q1890" s="11"/>
      <c r="R1890" s="11"/>
      <c r="S1890" s="11"/>
      <c r="T1890" s="20"/>
      <c r="U1890" s="5"/>
      <c r="V1890" s="10"/>
    </row>
    <row r="1891" spans="1:22" s="4" customFormat="1" x14ac:dyDescent="0.2">
      <c r="A1891" s="5"/>
      <c r="B1891" s="5"/>
      <c r="C1891" s="5"/>
      <c r="D1891" s="6"/>
      <c r="E1891" s="18"/>
      <c r="F1891" s="7" t="s">
        <v>578</v>
      </c>
      <c r="G1891" s="8"/>
      <c r="H1891" s="9"/>
      <c r="I1891" s="5"/>
      <c r="J1891" s="5"/>
      <c r="K1891" s="5"/>
      <c r="L1891" s="11"/>
      <c r="M1891" s="13"/>
      <c r="N1891" s="13"/>
      <c r="O1891" s="13"/>
      <c r="P1891" s="15"/>
      <c r="Q1891" s="11"/>
      <c r="R1891" s="11"/>
      <c r="S1891" s="11"/>
      <c r="T1891" s="20"/>
      <c r="U1891" s="5"/>
      <c r="V1891" s="10"/>
    </row>
    <row r="1892" spans="1:22" s="4" customFormat="1" x14ac:dyDescent="0.2">
      <c r="A1892" s="5"/>
      <c r="B1892" s="5"/>
      <c r="C1892" s="5"/>
      <c r="D1892" s="6"/>
      <c r="E1892" s="18"/>
      <c r="F1892" s="7" t="s">
        <v>578</v>
      </c>
      <c r="G1892" s="8"/>
      <c r="H1892" s="9"/>
      <c r="I1892" s="5"/>
      <c r="J1892" s="5"/>
      <c r="K1892" s="5"/>
      <c r="L1892" s="11"/>
      <c r="M1892" s="13"/>
      <c r="N1892" s="13"/>
      <c r="O1892" s="13"/>
      <c r="P1892" s="15"/>
      <c r="Q1892" s="11"/>
      <c r="R1892" s="11"/>
      <c r="S1892" s="11"/>
      <c r="T1892" s="20"/>
      <c r="U1892" s="5"/>
      <c r="V1892" s="10"/>
    </row>
    <row r="1893" spans="1:22" s="4" customFormat="1" x14ac:dyDescent="0.2">
      <c r="A1893" s="5"/>
      <c r="B1893" s="5"/>
      <c r="C1893" s="5"/>
      <c r="D1893" s="6"/>
      <c r="E1893" s="18"/>
      <c r="F1893" s="7" t="s">
        <v>578</v>
      </c>
      <c r="G1893" s="8"/>
      <c r="H1893" s="9"/>
      <c r="I1893" s="5"/>
      <c r="J1893" s="5"/>
      <c r="K1893" s="5"/>
      <c r="L1893" s="11"/>
      <c r="M1893" s="13"/>
      <c r="N1893" s="13"/>
      <c r="O1893" s="13"/>
      <c r="P1893" s="15"/>
      <c r="Q1893" s="11"/>
      <c r="R1893" s="11"/>
      <c r="S1893" s="11"/>
      <c r="T1893" s="20"/>
      <c r="U1893" s="5"/>
      <c r="V1893" s="10"/>
    </row>
    <row r="1894" spans="1:22" s="4" customFormat="1" x14ac:dyDescent="0.2">
      <c r="A1894" s="5"/>
      <c r="B1894" s="5"/>
      <c r="C1894" s="5"/>
      <c r="D1894" s="6"/>
      <c r="E1894" s="18"/>
      <c r="F1894" s="7" t="s">
        <v>578</v>
      </c>
      <c r="G1894" s="8"/>
      <c r="H1894" s="9"/>
      <c r="I1894" s="5"/>
      <c r="J1894" s="5"/>
      <c r="K1894" s="5"/>
      <c r="L1894" s="11"/>
      <c r="M1894" s="13"/>
      <c r="N1894" s="13"/>
      <c r="O1894" s="13"/>
      <c r="P1894" s="15"/>
      <c r="Q1894" s="11"/>
      <c r="R1894" s="11"/>
      <c r="S1894" s="11"/>
      <c r="T1894" s="20"/>
      <c r="U1894" s="5"/>
      <c r="V1894" s="10"/>
    </row>
    <row r="1895" spans="1:22" s="4" customFormat="1" x14ac:dyDescent="0.2">
      <c r="A1895" s="5"/>
      <c r="B1895" s="5"/>
      <c r="C1895" s="5"/>
      <c r="D1895" s="6"/>
      <c r="E1895" s="18"/>
      <c r="F1895" s="7" t="s">
        <v>578</v>
      </c>
      <c r="G1895" s="8"/>
      <c r="H1895" s="9"/>
      <c r="I1895" s="5"/>
      <c r="J1895" s="5"/>
      <c r="K1895" s="5"/>
      <c r="L1895" s="11"/>
      <c r="M1895" s="13"/>
      <c r="N1895" s="13"/>
      <c r="O1895" s="13"/>
      <c r="P1895" s="15"/>
      <c r="Q1895" s="11"/>
      <c r="R1895" s="11"/>
      <c r="S1895" s="11"/>
      <c r="T1895" s="20"/>
      <c r="U1895" s="5"/>
      <c r="V1895" s="10"/>
    </row>
    <row r="1896" spans="1:22" s="4" customFormat="1" x14ac:dyDescent="0.2">
      <c r="A1896" s="5"/>
      <c r="B1896" s="5"/>
      <c r="C1896" s="5"/>
      <c r="D1896" s="6"/>
      <c r="E1896" s="18"/>
      <c r="F1896" s="7" t="s">
        <v>578</v>
      </c>
      <c r="G1896" s="8"/>
      <c r="H1896" s="9"/>
      <c r="I1896" s="5"/>
      <c r="J1896" s="5"/>
      <c r="K1896" s="5"/>
      <c r="L1896" s="11"/>
      <c r="M1896" s="13"/>
      <c r="N1896" s="13"/>
      <c r="O1896" s="13"/>
      <c r="P1896" s="15"/>
      <c r="Q1896" s="11"/>
      <c r="R1896" s="11"/>
      <c r="S1896" s="11"/>
      <c r="T1896" s="20"/>
      <c r="U1896" s="5"/>
      <c r="V1896" s="10"/>
    </row>
    <row r="1897" spans="1:22" s="4" customFormat="1" x14ac:dyDescent="0.2">
      <c r="A1897" s="5"/>
      <c r="B1897" s="5"/>
      <c r="C1897" s="5"/>
      <c r="D1897" s="6"/>
      <c r="E1897" s="18"/>
      <c r="F1897" s="7" t="s">
        <v>578</v>
      </c>
      <c r="G1897" s="8"/>
      <c r="H1897" s="9"/>
      <c r="I1897" s="5"/>
      <c r="J1897" s="5"/>
      <c r="K1897" s="5"/>
      <c r="L1897" s="11"/>
      <c r="M1897" s="13"/>
      <c r="N1897" s="13"/>
      <c r="O1897" s="13"/>
      <c r="P1897" s="15"/>
      <c r="Q1897" s="11"/>
      <c r="R1897" s="11"/>
      <c r="S1897" s="11"/>
      <c r="T1897" s="20"/>
      <c r="U1897" s="5"/>
      <c r="V1897" s="10"/>
    </row>
    <row r="1898" spans="1:22" s="4" customFormat="1" x14ac:dyDescent="0.2">
      <c r="A1898" s="5"/>
      <c r="B1898" s="5"/>
      <c r="C1898" s="5"/>
      <c r="D1898" s="6"/>
      <c r="E1898" s="18"/>
      <c r="F1898" s="7" t="s">
        <v>578</v>
      </c>
      <c r="G1898" s="8"/>
      <c r="H1898" s="9"/>
      <c r="I1898" s="5"/>
      <c r="J1898" s="5"/>
      <c r="K1898" s="5"/>
      <c r="L1898" s="11"/>
      <c r="M1898" s="13"/>
      <c r="N1898" s="13"/>
      <c r="O1898" s="13"/>
      <c r="P1898" s="15"/>
      <c r="Q1898" s="11"/>
      <c r="R1898" s="11"/>
      <c r="S1898" s="11"/>
      <c r="T1898" s="20"/>
      <c r="U1898" s="5"/>
      <c r="V1898" s="10"/>
    </row>
    <row r="1899" spans="1:22" s="4" customFormat="1" x14ac:dyDescent="0.2">
      <c r="A1899" s="5"/>
      <c r="B1899" s="5"/>
      <c r="C1899" s="5"/>
      <c r="D1899" s="6"/>
      <c r="E1899" s="18"/>
      <c r="F1899" s="7" t="s">
        <v>578</v>
      </c>
      <c r="G1899" s="8"/>
      <c r="H1899" s="9"/>
      <c r="I1899" s="5"/>
      <c r="J1899" s="5"/>
      <c r="K1899" s="5"/>
      <c r="L1899" s="11"/>
      <c r="M1899" s="13"/>
      <c r="N1899" s="13"/>
      <c r="O1899" s="13"/>
      <c r="P1899" s="15"/>
      <c r="Q1899" s="11"/>
      <c r="R1899" s="11"/>
      <c r="S1899" s="11"/>
      <c r="T1899" s="20"/>
      <c r="U1899" s="5"/>
      <c r="V1899" s="10"/>
    </row>
    <row r="1900" spans="1:22" s="4" customFormat="1" x14ac:dyDescent="0.2">
      <c r="A1900" s="5"/>
      <c r="B1900" s="5"/>
      <c r="C1900" s="5"/>
      <c r="D1900" s="6"/>
      <c r="E1900" s="18"/>
      <c r="F1900" s="7" t="s">
        <v>578</v>
      </c>
      <c r="G1900" s="8"/>
      <c r="H1900" s="9"/>
      <c r="I1900" s="5"/>
      <c r="J1900" s="5"/>
      <c r="K1900" s="5"/>
      <c r="L1900" s="11"/>
      <c r="M1900" s="13"/>
      <c r="N1900" s="13"/>
      <c r="O1900" s="13"/>
      <c r="P1900" s="15"/>
      <c r="Q1900" s="11"/>
      <c r="R1900" s="11"/>
      <c r="S1900" s="11"/>
      <c r="T1900" s="20"/>
      <c r="U1900" s="5"/>
      <c r="V1900" s="10"/>
    </row>
    <row r="1901" spans="1:22" s="4" customFormat="1" x14ac:dyDescent="0.2">
      <c r="A1901" s="5"/>
      <c r="B1901" s="5"/>
      <c r="C1901" s="5"/>
      <c r="D1901" s="6"/>
      <c r="E1901" s="18"/>
      <c r="F1901" s="7" t="s">
        <v>578</v>
      </c>
      <c r="G1901" s="8"/>
      <c r="H1901" s="9"/>
      <c r="I1901" s="5"/>
      <c r="J1901" s="5"/>
      <c r="K1901" s="5"/>
      <c r="L1901" s="11"/>
      <c r="M1901" s="13"/>
      <c r="N1901" s="13"/>
      <c r="O1901" s="13"/>
      <c r="P1901" s="15"/>
      <c r="Q1901" s="11"/>
      <c r="R1901" s="11"/>
      <c r="S1901" s="11"/>
      <c r="T1901" s="20"/>
      <c r="U1901" s="5"/>
      <c r="V1901" s="10"/>
    </row>
    <row r="1902" spans="1:22" s="4" customFormat="1" x14ac:dyDescent="0.2">
      <c r="A1902" s="5"/>
      <c r="B1902" s="5"/>
      <c r="C1902" s="5"/>
      <c r="D1902" s="6"/>
      <c r="E1902" s="18"/>
      <c r="F1902" s="7" t="s">
        <v>578</v>
      </c>
      <c r="G1902" s="8"/>
      <c r="H1902" s="9"/>
      <c r="I1902" s="5"/>
      <c r="J1902" s="5"/>
      <c r="K1902" s="5"/>
      <c r="L1902" s="11"/>
      <c r="M1902" s="13"/>
      <c r="N1902" s="13"/>
      <c r="O1902" s="13"/>
      <c r="P1902" s="15"/>
      <c r="Q1902" s="11"/>
      <c r="R1902" s="11"/>
      <c r="S1902" s="11"/>
      <c r="T1902" s="20"/>
      <c r="U1902" s="5"/>
      <c r="V1902" s="10"/>
    </row>
    <row r="1903" spans="1:22" s="4" customFormat="1" x14ac:dyDescent="0.2">
      <c r="A1903" s="5"/>
      <c r="B1903" s="5"/>
      <c r="C1903" s="5"/>
      <c r="D1903" s="6"/>
      <c r="E1903" s="18"/>
      <c r="F1903" s="7" t="s">
        <v>578</v>
      </c>
      <c r="G1903" s="8"/>
      <c r="H1903" s="9"/>
      <c r="I1903" s="5"/>
      <c r="J1903" s="5"/>
      <c r="K1903" s="5"/>
      <c r="L1903" s="11"/>
      <c r="M1903" s="13"/>
      <c r="N1903" s="13"/>
      <c r="O1903" s="13"/>
      <c r="P1903" s="15"/>
      <c r="Q1903" s="11"/>
      <c r="R1903" s="11"/>
      <c r="S1903" s="11"/>
      <c r="T1903" s="20"/>
      <c r="U1903" s="5"/>
      <c r="V1903" s="10"/>
    </row>
    <row r="1904" spans="1:22" s="4" customFormat="1" x14ac:dyDescent="0.2">
      <c r="A1904" s="5"/>
      <c r="B1904" s="5"/>
      <c r="C1904" s="5"/>
      <c r="D1904" s="6"/>
      <c r="E1904" s="18"/>
      <c r="F1904" s="7" t="s">
        <v>578</v>
      </c>
      <c r="G1904" s="8"/>
      <c r="H1904" s="9"/>
      <c r="I1904" s="5"/>
      <c r="J1904" s="5"/>
      <c r="K1904" s="5"/>
      <c r="L1904" s="11"/>
      <c r="M1904" s="13"/>
      <c r="N1904" s="13"/>
      <c r="O1904" s="13"/>
      <c r="P1904" s="15"/>
      <c r="Q1904" s="11"/>
      <c r="R1904" s="11"/>
      <c r="S1904" s="11"/>
      <c r="T1904" s="20"/>
      <c r="U1904" s="5"/>
      <c r="V1904" s="10"/>
    </row>
    <row r="1905" spans="1:22" s="4" customFormat="1" x14ac:dyDescent="0.2">
      <c r="A1905" s="5"/>
      <c r="B1905" s="5"/>
      <c r="C1905" s="5"/>
      <c r="D1905" s="6"/>
      <c r="E1905" s="18"/>
      <c r="F1905" s="7" t="s">
        <v>578</v>
      </c>
      <c r="G1905" s="8"/>
      <c r="H1905" s="9"/>
      <c r="I1905" s="5"/>
      <c r="J1905" s="5"/>
      <c r="K1905" s="5"/>
      <c r="L1905" s="11"/>
      <c r="M1905" s="13"/>
      <c r="N1905" s="13"/>
      <c r="O1905" s="13"/>
      <c r="P1905" s="15"/>
      <c r="Q1905" s="11"/>
      <c r="R1905" s="11"/>
      <c r="S1905" s="11"/>
      <c r="T1905" s="20"/>
      <c r="U1905" s="5"/>
      <c r="V1905" s="10"/>
    </row>
    <row r="1906" spans="1:22" s="4" customFormat="1" x14ac:dyDescent="0.2">
      <c r="A1906" s="5"/>
      <c r="B1906" s="5"/>
      <c r="C1906" s="5"/>
      <c r="D1906" s="6"/>
      <c r="E1906" s="18"/>
      <c r="F1906" s="7" t="s">
        <v>578</v>
      </c>
      <c r="G1906" s="8"/>
      <c r="H1906" s="9"/>
      <c r="I1906" s="5"/>
      <c r="J1906" s="5"/>
      <c r="K1906" s="5"/>
      <c r="L1906" s="11"/>
      <c r="M1906" s="13"/>
      <c r="N1906" s="13"/>
      <c r="O1906" s="13"/>
      <c r="P1906" s="15"/>
      <c r="Q1906" s="11"/>
      <c r="R1906" s="11"/>
      <c r="S1906" s="11"/>
      <c r="T1906" s="20"/>
      <c r="U1906" s="5"/>
      <c r="V1906" s="10"/>
    </row>
    <row r="1907" spans="1:22" s="4" customFormat="1" x14ac:dyDescent="0.2">
      <c r="A1907" s="5"/>
      <c r="B1907" s="5"/>
      <c r="C1907" s="5"/>
      <c r="D1907" s="6"/>
      <c r="E1907" s="18"/>
      <c r="F1907" s="7" t="s">
        <v>578</v>
      </c>
      <c r="G1907" s="8"/>
      <c r="H1907" s="9"/>
      <c r="I1907" s="5"/>
      <c r="J1907" s="5"/>
      <c r="K1907" s="5"/>
      <c r="L1907" s="11"/>
      <c r="M1907" s="13"/>
      <c r="N1907" s="13"/>
      <c r="O1907" s="13"/>
      <c r="P1907" s="15"/>
      <c r="Q1907" s="11"/>
      <c r="R1907" s="11"/>
      <c r="S1907" s="11"/>
      <c r="T1907" s="20"/>
      <c r="U1907" s="5"/>
      <c r="V1907" s="10"/>
    </row>
    <row r="1908" spans="1:22" s="4" customFormat="1" x14ac:dyDescent="0.2">
      <c r="A1908" s="5"/>
      <c r="B1908" s="5"/>
      <c r="C1908" s="5"/>
      <c r="D1908" s="6"/>
      <c r="E1908" s="18"/>
      <c r="F1908" s="7" t="s">
        <v>578</v>
      </c>
      <c r="G1908" s="8"/>
      <c r="H1908" s="9"/>
      <c r="I1908" s="5"/>
      <c r="J1908" s="5"/>
      <c r="K1908" s="5"/>
      <c r="L1908" s="11"/>
      <c r="M1908" s="13"/>
      <c r="N1908" s="13"/>
      <c r="O1908" s="13"/>
      <c r="P1908" s="15"/>
      <c r="Q1908" s="11"/>
      <c r="R1908" s="11"/>
      <c r="S1908" s="11"/>
      <c r="T1908" s="20"/>
      <c r="U1908" s="5"/>
      <c r="V1908" s="10"/>
    </row>
    <row r="1909" spans="1:22" s="4" customFormat="1" x14ac:dyDescent="0.2">
      <c r="A1909" s="5"/>
      <c r="B1909" s="5"/>
      <c r="C1909" s="5"/>
      <c r="D1909" s="6"/>
      <c r="E1909" s="18"/>
      <c r="F1909" s="7" t="s">
        <v>578</v>
      </c>
      <c r="G1909" s="8"/>
      <c r="H1909" s="9"/>
      <c r="I1909" s="5"/>
      <c r="J1909" s="5"/>
      <c r="K1909" s="5"/>
      <c r="L1909" s="11"/>
      <c r="M1909" s="13"/>
      <c r="N1909" s="13"/>
      <c r="O1909" s="13"/>
      <c r="P1909" s="15"/>
      <c r="Q1909" s="11"/>
      <c r="R1909" s="11"/>
      <c r="S1909" s="11"/>
      <c r="T1909" s="20"/>
      <c r="U1909" s="5"/>
      <c r="V1909" s="10"/>
    </row>
    <row r="1910" spans="1:22" s="4" customFormat="1" x14ac:dyDescent="0.2">
      <c r="A1910" s="5"/>
      <c r="B1910" s="5"/>
      <c r="C1910" s="5"/>
      <c r="D1910" s="6"/>
      <c r="E1910" s="18"/>
      <c r="F1910" s="7" t="s">
        <v>578</v>
      </c>
      <c r="G1910" s="8"/>
      <c r="H1910" s="9"/>
      <c r="I1910" s="5"/>
      <c r="J1910" s="5"/>
      <c r="K1910" s="5"/>
      <c r="L1910" s="11"/>
      <c r="M1910" s="13"/>
      <c r="N1910" s="13"/>
      <c r="O1910" s="13"/>
      <c r="P1910" s="15"/>
      <c r="Q1910" s="11"/>
      <c r="R1910" s="11"/>
      <c r="S1910" s="11"/>
      <c r="T1910" s="20"/>
      <c r="U1910" s="5"/>
      <c r="V1910" s="10"/>
    </row>
    <row r="1911" spans="1:22" s="4" customFormat="1" x14ac:dyDescent="0.2">
      <c r="A1911" s="5"/>
      <c r="B1911" s="5"/>
      <c r="C1911" s="5"/>
      <c r="D1911" s="6"/>
      <c r="E1911" s="18"/>
      <c r="F1911" s="7" t="s">
        <v>578</v>
      </c>
      <c r="G1911" s="8"/>
      <c r="H1911" s="9"/>
      <c r="I1911" s="5"/>
      <c r="J1911" s="5"/>
      <c r="K1911" s="5"/>
      <c r="L1911" s="11"/>
      <c r="M1911" s="13"/>
      <c r="N1911" s="13"/>
      <c r="O1911" s="13"/>
      <c r="P1911" s="15"/>
      <c r="Q1911" s="11"/>
      <c r="R1911" s="11"/>
      <c r="S1911" s="11"/>
      <c r="T1911" s="20"/>
      <c r="U1911" s="5"/>
      <c r="V1911" s="10"/>
    </row>
    <row r="1912" spans="1:22" s="4" customFormat="1" x14ac:dyDescent="0.2">
      <c r="A1912" s="5"/>
      <c r="B1912" s="5"/>
      <c r="C1912" s="5"/>
      <c r="D1912" s="6"/>
      <c r="E1912" s="18"/>
      <c r="F1912" s="7" t="s">
        <v>578</v>
      </c>
      <c r="G1912" s="8"/>
      <c r="H1912" s="9"/>
      <c r="I1912" s="5"/>
      <c r="J1912" s="5"/>
      <c r="K1912" s="5"/>
      <c r="L1912" s="11"/>
      <c r="M1912" s="13"/>
      <c r="N1912" s="13"/>
      <c r="O1912" s="13"/>
      <c r="P1912" s="15"/>
      <c r="Q1912" s="11"/>
      <c r="R1912" s="11"/>
      <c r="S1912" s="11"/>
      <c r="T1912" s="20"/>
      <c r="U1912" s="5"/>
      <c r="V1912" s="10"/>
    </row>
    <row r="1913" spans="1:22" s="4" customFormat="1" x14ac:dyDescent="0.2">
      <c r="A1913" s="5"/>
      <c r="B1913" s="5"/>
      <c r="C1913" s="5"/>
      <c r="D1913" s="6"/>
      <c r="E1913" s="18"/>
      <c r="F1913" s="7" t="s">
        <v>578</v>
      </c>
      <c r="G1913" s="8"/>
      <c r="H1913" s="9"/>
      <c r="I1913" s="5"/>
      <c r="J1913" s="5"/>
      <c r="K1913" s="5"/>
      <c r="L1913" s="11"/>
      <c r="M1913" s="13"/>
      <c r="N1913" s="13"/>
      <c r="O1913" s="13"/>
      <c r="P1913" s="15"/>
      <c r="Q1913" s="11"/>
      <c r="R1913" s="11"/>
      <c r="S1913" s="11"/>
      <c r="T1913" s="20"/>
      <c r="U1913" s="5"/>
      <c r="V1913" s="10"/>
    </row>
    <row r="1914" spans="1:22" s="4" customFormat="1" x14ac:dyDescent="0.2">
      <c r="A1914" s="5"/>
      <c r="B1914" s="5"/>
      <c r="C1914" s="5"/>
      <c r="D1914" s="6"/>
      <c r="E1914" s="18"/>
      <c r="F1914" s="7" t="s">
        <v>578</v>
      </c>
      <c r="G1914" s="8"/>
      <c r="H1914" s="9"/>
      <c r="I1914" s="5"/>
      <c r="J1914" s="5"/>
      <c r="K1914" s="5"/>
      <c r="L1914" s="11"/>
      <c r="M1914" s="13"/>
      <c r="N1914" s="13"/>
      <c r="O1914" s="13"/>
      <c r="P1914" s="15"/>
      <c r="Q1914" s="11"/>
      <c r="R1914" s="11"/>
      <c r="S1914" s="11"/>
      <c r="T1914" s="20"/>
      <c r="U1914" s="5"/>
      <c r="V1914" s="10"/>
    </row>
    <row r="1915" spans="1:22" s="4" customFormat="1" x14ac:dyDescent="0.2">
      <c r="A1915" s="5"/>
      <c r="B1915" s="5"/>
      <c r="C1915" s="5"/>
      <c r="D1915" s="6"/>
      <c r="E1915" s="18"/>
      <c r="F1915" s="7" t="s">
        <v>578</v>
      </c>
      <c r="G1915" s="8"/>
      <c r="H1915" s="9"/>
      <c r="I1915" s="5"/>
      <c r="J1915" s="5"/>
      <c r="K1915" s="5"/>
      <c r="L1915" s="11"/>
      <c r="M1915" s="13"/>
      <c r="N1915" s="13"/>
      <c r="O1915" s="13"/>
      <c r="P1915" s="15"/>
      <c r="Q1915" s="11"/>
      <c r="R1915" s="11"/>
      <c r="S1915" s="11"/>
      <c r="T1915" s="20"/>
      <c r="U1915" s="5"/>
      <c r="V1915" s="10"/>
    </row>
    <row r="1916" spans="1:22" s="4" customFormat="1" x14ac:dyDescent="0.2">
      <c r="A1916" s="5"/>
      <c r="B1916" s="5"/>
      <c r="C1916" s="5"/>
      <c r="D1916" s="6"/>
      <c r="E1916" s="18"/>
      <c r="F1916" s="7" t="s">
        <v>578</v>
      </c>
      <c r="G1916" s="8"/>
      <c r="H1916" s="9"/>
      <c r="I1916" s="5"/>
      <c r="J1916" s="5"/>
      <c r="K1916" s="5"/>
      <c r="L1916" s="11"/>
      <c r="M1916" s="13"/>
      <c r="N1916" s="13"/>
      <c r="O1916" s="13"/>
      <c r="P1916" s="15"/>
      <c r="Q1916" s="11"/>
      <c r="R1916" s="11"/>
      <c r="S1916" s="11"/>
      <c r="T1916" s="20"/>
      <c r="U1916" s="5"/>
      <c r="V1916" s="10"/>
    </row>
    <row r="1917" spans="1:22" s="4" customFormat="1" x14ac:dyDescent="0.2">
      <c r="A1917" s="5"/>
      <c r="B1917" s="5"/>
      <c r="C1917" s="5"/>
      <c r="D1917" s="6"/>
      <c r="E1917" s="18"/>
      <c r="F1917" s="7" t="s">
        <v>578</v>
      </c>
      <c r="G1917" s="8"/>
      <c r="H1917" s="9"/>
      <c r="I1917" s="5"/>
      <c r="J1917" s="5"/>
      <c r="K1917" s="5"/>
      <c r="L1917" s="11"/>
      <c r="M1917" s="13"/>
      <c r="N1917" s="13"/>
      <c r="O1917" s="13"/>
      <c r="P1917" s="15"/>
      <c r="Q1917" s="11"/>
      <c r="R1917" s="11"/>
      <c r="S1917" s="11"/>
      <c r="T1917" s="20"/>
      <c r="U1917" s="5"/>
      <c r="V1917" s="10"/>
    </row>
    <row r="1918" spans="1:22" s="4" customFormat="1" x14ac:dyDescent="0.2">
      <c r="A1918" s="5"/>
      <c r="B1918" s="5"/>
      <c r="C1918" s="5"/>
      <c r="D1918" s="6"/>
      <c r="E1918" s="18"/>
      <c r="F1918" s="7" t="s">
        <v>578</v>
      </c>
      <c r="G1918" s="8"/>
      <c r="H1918" s="9"/>
      <c r="I1918" s="5"/>
      <c r="J1918" s="5"/>
      <c r="K1918" s="5"/>
      <c r="L1918" s="11"/>
      <c r="M1918" s="13"/>
      <c r="N1918" s="13"/>
      <c r="O1918" s="13"/>
      <c r="P1918" s="15"/>
      <c r="Q1918" s="11"/>
      <c r="R1918" s="11"/>
      <c r="S1918" s="11"/>
      <c r="T1918" s="20"/>
      <c r="U1918" s="5"/>
      <c r="V1918" s="10"/>
    </row>
    <row r="1919" spans="1:22" s="4" customFormat="1" x14ac:dyDescent="0.2">
      <c r="A1919" s="5"/>
      <c r="B1919" s="5"/>
      <c r="C1919" s="5"/>
      <c r="D1919" s="6"/>
      <c r="E1919" s="18"/>
      <c r="F1919" s="7" t="s">
        <v>578</v>
      </c>
      <c r="G1919" s="8"/>
      <c r="H1919" s="9"/>
      <c r="I1919" s="5"/>
      <c r="J1919" s="5"/>
      <c r="K1919" s="5"/>
      <c r="L1919" s="11"/>
      <c r="M1919" s="13"/>
      <c r="N1919" s="13"/>
      <c r="O1919" s="13"/>
      <c r="P1919" s="15"/>
      <c r="Q1919" s="11"/>
      <c r="R1919" s="11"/>
      <c r="S1919" s="11"/>
      <c r="T1919" s="20"/>
      <c r="U1919" s="5"/>
      <c r="V1919" s="10"/>
    </row>
    <row r="1920" spans="1:22" s="4" customFormat="1" x14ac:dyDescent="0.2">
      <c r="A1920" s="5"/>
      <c r="B1920" s="5"/>
      <c r="C1920" s="5"/>
      <c r="D1920" s="6"/>
      <c r="E1920" s="18"/>
      <c r="F1920" s="7" t="s">
        <v>578</v>
      </c>
      <c r="G1920" s="8"/>
      <c r="H1920" s="9"/>
      <c r="I1920" s="5"/>
      <c r="J1920" s="5"/>
      <c r="K1920" s="5"/>
      <c r="L1920" s="11"/>
      <c r="M1920" s="13"/>
      <c r="N1920" s="13"/>
      <c r="O1920" s="13"/>
      <c r="P1920" s="15"/>
      <c r="Q1920" s="11"/>
      <c r="R1920" s="11"/>
      <c r="S1920" s="11"/>
      <c r="T1920" s="20"/>
      <c r="U1920" s="5"/>
      <c r="V1920" s="10"/>
    </row>
    <row r="1921" spans="1:22" s="4" customFormat="1" x14ac:dyDescent="0.2">
      <c r="A1921" s="5"/>
      <c r="B1921" s="5"/>
      <c r="C1921" s="5"/>
      <c r="D1921" s="6"/>
      <c r="E1921" s="18"/>
      <c r="F1921" s="7" t="s">
        <v>578</v>
      </c>
      <c r="G1921" s="8"/>
      <c r="H1921" s="9"/>
      <c r="I1921" s="5"/>
      <c r="J1921" s="5"/>
      <c r="K1921" s="5"/>
      <c r="L1921" s="11"/>
      <c r="M1921" s="13"/>
      <c r="N1921" s="13"/>
      <c r="O1921" s="13"/>
      <c r="P1921" s="15"/>
      <c r="Q1921" s="11"/>
      <c r="R1921" s="11"/>
      <c r="S1921" s="11"/>
      <c r="T1921" s="20"/>
      <c r="U1921" s="5"/>
      <c r="V1921" s="10"/>
    </row>
    <row r="1922" spans="1:22" s="4" customFormat="1" x14ac:dyDescent="0.2">
      <c r="A1922" s="5"/>
      <c r="B1922" s="5"/>
      <c r="C1922" s="5"/>
      <c r="D1922" s="6"/>
      <c r="E1922" s="18"/>
      <c r="F1922" s="7" t="s">
        <v>578</v>
      </c>
      <c r="G1922" s="8"/>
      <c r="H1922" s="9"/>
      <c r="I1922" s="5"/>
      <c r="J1922" s="5"/>
      <c r="K1922" s="5"/>
      <c r="L1922" s="11"/>
      <c r="M1922" s="13"/>
      <c r="N1922" s="13"/>
      <c r="O1922" s="13"/>
      <c r="P1922" s="15"/>
      <c r="Q1922" s="11"/>
      <c r="R1922" s="11"/>
      <c r="S1922" s="11"/>
      <c r="T1922" s="20"/>
      <c r="U1922" s="5"/>
      <c r="V1922" s="10"/>
    </row>
    <row r="1923" spans="1:22" s="4" customFormat="1" x14ac:dyDescent="0.2">
      <c r="A1923" s="5"/>
      <c r="B1923" s="5"/>
      <c r="C1923" s="5"/>
      <c r="D1923" s="6"/>
      <c r="E1923" s="18"/>
      <c r="F1923" s="7" t="s">
        <v>578</v>
      </c>
      <c r="G1923" s="8"/>
      <c r="H1923" s="9"/>
      <c r="I1923" s="5"/>
      <c r="J1923" s="5"/>
      <c r="K1923" s="5"/>
      <c r="L1923" s="11"/>
      <c r="M1923" s="13"/>
      <c r="N1923" s="13"/>
      <c r="O1923" s="13"/>
      <c r="P1923" s="15"/>
      <c r="Q1923" s="11"/>
      <c r="R1923" s="11"/>
      <c r="S1923" s="11"/>
      <c r="T1923" s="20"/>
      <c r="U1923" s="5"/>
      <c r="V1923" s="10"/>
    </row>
    <row r="1924" spans="1:22" s="4" customFormat="1" x14ac:dyDescent="0.2">
      <c r="A1924" s="5"/>
      <c r="B1924" s="5"/>
      <c r="C1924" s="5"/>
      <c r="D1924" s="6"/>
      <c r="E1924" s="18"/>
      <c r="F1924" s="7" t="s">
        <v>578</v>
      </c>
      <c r="G1924" s="8"/>
      <c r="H1924" s="9"/>
      <c r="I1924" s="5"/>
      <c r="J1924" s="5"/>
      <c r="K1924" s="5"/>
      <c r="L1924" s="11"/>
      <c r="M1924" s="13"/>
      <c r="N1924" s="13"/>
      <c r="O1924" s="13"/>
      <c r="P1924" s="15"/>
      <c r="Q1924" s="11"/>
      <c r="R1924" s="11"/>
      <c r="S1924" s="11"/>
      <c r="T1924" s="20"/>
      <c r="U1924" s="5"/>
      <c r="V1924" s="10"/>
    </row>
    <row r="1925" spans="1:22" s="4" customFormat="1" x14ac:dyDescent="0.2">
      <c r="A1925" s="5"/>
      <c r="B1925" s="5"/>
      <c r="C1925" s="5"/>
      <c r="D1925" s="6"/>
      <c r="E1925" s="18"/>
      <c r="F1925" s="7" t="s">
        <v>578</v>
      </c>
      <c r="G1925" s="8"/>
      <c r="H1925" s="9"/>
      <c r="I1925" s="5"/>
      <c r="J1925" s="5"/>
      <c r="K1925" s="5"/>
      <c r="L1925" s="11"/>
      <c r="M1925" s="13"/>
      <c r="N1925" s="13"/>
      <c r="O1925" s="13"/>
      <c r="P1925" s="15"/>
      <c r="Q1925" s="11"/>
      <c r="R1925" s="11"/>
      <c r="S1925" s="11"/>
      <c r="T1925" s="20"/>
      <c r="U1925" s="5"/>
      <c r="V1925" s="10"/>
    </row>
    <row r="1926" spans="1:22" s="4" customFormat="1" x14ac:dyDescent="0.2">
      <c r="A1926" s="5"/>
      <c r="B1926" s="5"/>
      <c r="C1926" s="5"/>
      <c r="D1926" s="6"/>
      <c r="E1926" s="18"/>
      <c r="F1926" s="7" t="s">
        <v>578</v>
      </c>
      <c r="G1926" s="8"/>
      <c r="H1926" s="9"/>
      <c r="I1926" s="5"/>
      <c r="J1926" s="5"/>
      <c r="K1926" s="5"/>
      <c r="L1926" s="11"/>
      <c r="M1926" s="13"/>
      <c r="N1926" s="13"/>
      <c r="O1926" s="13"/>
      <c r="P1926" s="15"/>
      <c r="Q1926" s="11"/>
      <c r="R1926" s="11"/>
      <c r="S1926" s="11"/>
      <c r="T1926" s="20"/>
      <c r="U1926" s="5"/>
      <c r="V1926" s="10"/>
    </row>
    <row r="1927" spans="1:22" s="4" customFormat="1" x14ac:dyDescent="0.2">
      <c r="A1927" s="5"/>
      <c r="B1927" s="5"/>
      <c r="C1927" s="5"/>
      <c r="D1927" s="6"/>
      <c r="E1927" s="18"/>
      <c r="F1927" s="7" t="s">
        <v>578</v>
      </c>
      <c r="G1927" s="8"/>
      <c r="H1927" s="9"/>
      <c r="I1927" s="5"/>
      <c r="J1927" s="5"/>
      <c r="K1927" s="5"/>
      <c r="L1927" s="11"/>
      <c r="M1927" s="13"/>
      <c r="N1927" s="13"/>
      <c r="O1927" s="13"/>
      <c r="P1927" s="15"/>
      <c r="Q1927" s="11"/>
      <c r="R1927" s="11"/>
      <c r="S1927" s="11"/>
      <c r="T1927" s="20"/>
      <c r="U1927" s="5"/>
      <c r="V1927" s="10"/>
    </row>
    <row r="1928" spans="1:22" s="4" customFormat="1" x14ac:dyDescent="0.2">
      <c r="A1928" s="5"/>
      <c r="B1928" s="5"/>
      <c r="C1928" s="5"/>
      <c r="D1928" s="6"/>
      <c r="E1928" s="18"/>
      <c r="F1928" s="7" t="s">
        <v>578</v>
      </c>
      <c r="G1928" s="8"/>
      <c r="H1928" s="9"/>
      <c r="I1928" s="5"/>
      <c r="J1928" s="5"/>
      <c r="K1928" s="5"/>
      <c r="L1928" s="11"/>
      <c r="M1928" s="13"/>
      <c r="N1928" s="13"/>
      <c r="O1928" s="13"/>
      <c r="P1928" s="15"/>
      <c r="Q1928" s="11"/>
      <c r="R1928" s="11"/>
      <c r="S1928" s="11"/>
      <c r="T1928" s="20"/>
      <c r="U1928" s="5"/>
      <c r="V1928" s="10"/>
    </row>
    <row r="1929" spans="1:22" s="4" customFormat="1" x14ac:dyDescent="0.2">
      <c r="A1929" s="5"/>
      <c r="B1929" s="5"/>
      <c r="C1929" s="5"/>
      <c r="D1929" s="6"/>
      <c r="E1929" s="18"/>
      <c r="F1929" s="7" t="s">
        <v>578</v>
      </c>
      <c r="G1929" s="8"/>
      <c r="H1929" s="9"/>
      <c r="I1929" s="5"/>
      <c r="J1929" s="5"/>
      <c r="K1929" s="5"/>
      <c r="L1929" s="11"/>
      <c r="M1929" s="13"/>
      <c r="N1929" s="13"/>
      <c r="O1929" s="13"/>
      <c r="P1929" s="15"/>
      <c r="Q1929" s="11"/>
      <c r="R1929" s="11"/>
      <c r="S1929" s="11"/>
      <c r="T1929" s="20"/>
      <c r="U1929" s="5"/>
      <c r="V1929" s="10"/>
    </row>
    <row r="1930" spans="1:22" s="4" customFormat="1" x14ac:dyDescent="0.2">
      <c r="A1930" s="5"/>
      <c r="B1930" s="5"/>
      <c r="C1930" s="5"/>
      <c r="D1930" s="6"/>
      <c r="E1930" s="18"/>
      <c r="F1930" s="7" t="s">
        <v>578</v>
      </c>
      <c r="G1930" s="8"/>
      <c r="H1930" s="9"/>
      <c r="I1930" s="5"/>
      <c r="J1930" s="5"/>
      <c r="K1930" s="5"/>
      <c r="L1930" s="11"/>
      <c r="M1930" s="13"/>
      <c r="N1930" s="13"/>
      <c r="O1930" s="13"/>
      <c r="P1930" s="15"/>
      <c r="Q1930" s="11"/>
      <c r="R1930" s="11"/>
      <c r="S1930" s="11"/>
      <c r="T1930" s="20"/>
      <c r="U1930" s="5"/>
      <c r="V1930" s="10"/>
    </row>
    <row r="1931" spans="1:22" s="4" customFormat="1" x14ac:dyDescent="0.2">
      <c r="A1931" s="5"/>
      <c r="B1931" s="5"/>
      <c r="C1931" s="5"/>
      <c r="D1931" s="6"/>
      <c r="E1931" s="18"/>
      <c r="F1931" s="7" t="s">
        <v>578</v>
      </c>
      <c r="G1931" s="8"/>
      <c r="H1931" s="9"/>
      <c r="I1931" s="5"/>
      <c r="J1931" s="5"/>
      <c r="K1931" s="5"/>
      <c r="L1931" s="11"/>
      <c r="M1931" s="13"/>
      <c r="N1931" s="13"/>
      <c r="O1931" s="13"/>
      <c r="P1931" s="15"/>
      <c r="Q1931" s="11"/>
      <c r="R1931" s="11"/>
      <c r="S1931" s="11"/>
      <c r="T1931" s="20"/>
      <c r="U1931" s="5"/>
      <c r="V1931" s="10"/>
    </row>
    <row r="1932" spans="1:22" s="4" customFormat="1" x14ac:dyDescent="0.2">
      <c r="A1932" s="5"/>
      <c r="B1932" s="5"/>
      <c r="C1932" s="5"/>
      <c r="D1932" s="6"/>
      <c r="E1932" s="18"/>
      <c r="F1932" s="7" t="s">
        <v>578</v>
      </c>
      <c r="G1932" s="8"/>
      <c r="H1932" s="9"/>
      <c r="I1932" s="5"/>
      <c r="J1932" s="5"/>
      <c r="K1932" s="5"/>
      <c r="L1932" s="11"/>
      <c r="M1932" s="13"/>
      <c r="N1932" s="13"/>
      <c r="O1932" s="13"/>
      <c r="P1932" s="15"/>
      <c r="Q1932" s="11"/>
      <c r="R1932" s="11"/>
      <c r="S1932" s="11"/>
      <c r="T1932" s="20"/>
      <c r="U1932" s="5"/>
      <c r="V1932" s="10"/>
    </row>
    <row r="1933" spans="1:22" s="4" customFormat="1" x14ac:dyDescent="0.2">
      <c r="A1933" s="5"/>
      <c r="B1933" s="5"/>
      <c r="C1933" s="5"/>
      <c r="D1933" s="6"/>
      <c r="E1933" s="18"/>
      <c r="F1933" s="7" t="s">
        <v>578</v>
      </c>
      <c r="G1933" s="8"/>
      <c r="H1933" s="9"/>
      <c r="I1933" s="5"/>
      <c r="J1933" s="5"/>
      <c r="K1933" s="5"/>
      <c r="L1933" s="11"/>
      <c r="M1933" s="13"/>
      <c r="N1933" s="13"/>
      <c r="O1933" s="13"/>
      <c r="P1933" s="15"/>
      <c r="Q1933" s="11"/>
      <c r="R1933" s="11"/>
      <c r="S1933" s="11"/>
      <c r="T1933" s="20"/>
      <c r="U1933" s="5"/>
      <c r="V1933" s="10"/>
    </row>
    <row r="1934" spans="1:22" s="4" customFormat="1" x14ac:dyDescent="0.2">
      <c r="A1934" s="5"/>
      <c r="B1934" s="5"/>
      <c r="C1934" s="5"/>
      <c r="D1934" s="6"/>
      <c r="E1934" s="18"/>
      <c r="F1934" s="7" t="s">
        <v>578</v>
      </c>
      <c r="G1934" s="8"/>
      <c r="H1934" s="9"/>
      <c r="I1934" s="5"/>
      <c r="J1934" s="5"/>
      <c r="K1934" s="5"/>
      <c r="L1934" s="11"/>
      <c r="M1934" s="13"/>
      <c r="N1934" s="13"/>
      <c r="O1934" s="13"/>
      <c r="P1934" s="15"/>
      <c r="Q1934" s="11"/>
      <c r="R1934" s="11"/>
      <c r="S1934" s="11"/>
      <c r="T1934" s="20"/>
      <c r="U1934" s="5"/>
      <c r="V1934" s="10"/>
    </row>
    <row r="1935" spans="1:22" s="4" customFormat="1" x14ac:dyDescent="0.2">
      <c r="A1935" s="5"/>
      <c r="B1935" s="5"/>
      <c r="C1935" s="5"/>
      <c r="D1935" s="6"/>
      <c r="E1935" s="18"/>
      <c r="F1935" s="7" t="s">
        <v>578</v>
      </c>
      <c r="G1935" s="8"/>
      <c r="H1935" s="9"/>
      <c r="I1935" s="5"/>
      <c r="J1935" s="5"/>
      <c r="K1935" s="5"/>
      <c r="L1935" s="11"/>
      <c r="M1935" s="13"/>
      <c r="N1935" s="13"/>
      <c r="O1935" s="13"/>
      <c r="P1935" s="15"/>
      <c r="Q1935" s="11"/>
      <c r="R1935" s="11"/>
      <c r="S1935" s="11"/>
      <c r="T1935" s="20"/>
      <c r="U1935" s="5"/>
      <c r="V1935" s="10"/>
    </row>
    <row r="1936" spans="1:22" s="4" customFormat="1" x14ac:dyDescent="0.2">
      <c r="A1936" s="5"/>
      <c r="B1936" s="5"/>
      <c r="C1936" s="5"/>
      <c r="D1936" s="6"/>
      <c r="E1936" s="18"/>
      <c r="F1936" s="7" t="s">
        <v>578</v>
      </c>
      <c r="G1936" s="8"/>
      <c r="H1936" s="9"/>
      <c r="I1936" s="5"/>
      <c r="J1936" s="5"/>
      <c r="K1936" s="5"/>
      <c r="L1936" s="11"/>
      <c r="M1936" s="13"/>
      <c r="N1936" s="13"/>
      <c r="O1936" s="13"/>
      <c r="P1936" s="15"/>
      <c r="Q1936" s="11"/>
      <c r="R1936" s="11"/>
      <c r="S1936" s="11"/>
      <c r="T1936" s="20"/>
      <c r="U1936" s="5"/>
      <c r="V1936" s="10"/>
    </row>
    <row r="1937" spans="1:22" s="4" customFormat="1" x14ac:dyDescent="0.2">
      <c r="A1937" s="5"/>
      <c r="B1937" s="5"/>
      <c r="C1937" s="5"/>
      <c r="D1937" s="6"/>
      <c r="E1937" s="18"/>
      <c r="F1937" s="7" t="s">
        <v>578</v>
      </c>
      <c r="G1937" s="8"/>
      <c r="H1937" s="9"/>
      <c r="I1937" s="5"/>
      <c r="J1937" s="5"/>
      <c r="K1937" s="5"/>
      <c r="L1937" s="11"/>
      <c r="M1937" s="13"/>
      <c r="N1937" s="13"/>
      <c r="O1937" s="13"/>
      <c r="P1937" s="15"/>
      <c r="Q1937" s="11"/>
      <c r="R1937" s="11"/>
      <c r="S1937" s="11"/>
      <c r="T1937" s="20"/>
      <c r="U1937" s="5"/>
      <c r="V1937" s="10"/>
    </row>
    <row r="1938" spans="1:22" s="4" customFormat="1" x14ac:dyDescent="0.2">
      <c r="A1938" s="5"/>
      <c r="B1938" s="5"/>
      <c r="C1938" s="5"/>
      <c r="D1938" s="6"/>
      <c r="E1938" s="18"/>
      <c r="F1938" s="7" t="s">
        <v>578</v>
      </c>
      <c r="G1938" s="8"/>
      <c r="H1938" s="9"/>
      <c r="I1938" s="5"/>
      <c r="J1938" s="5"/>
      <c r="K1938" s="5"/>
      <c r="L1938" s="11"/>
      <c r="M1938" s="13"/>
      <c r="N1938" s="13"/>
      <c r="O1938" s="13"/>
      <c r="P1938" s="15"/>
      <c r="Q1938" s="11"/>
      <c r="R1938" s="11"/>
      <c r="S1938" s="11"/>
      <c r="T1938" s="20"/>
      <c r="U1938" s="5"/>
      <c r="V1938" s="10"/>
    </row>
    <row r="1939" spans="1:22" s="4" customFormat="1" x14ac:dyDescent="0.2">
      <c r="A1939" s="5"/>
      <c r="B1939" s="5"/>
      <c r="C1939" s="5"/>
      <c r="D1939" s="6"/>
      <c r="E1939" s="18"/>
      <c r="F1939" s="7" t="s">
        <v>578</v>
      </c>
      <c r="G1939" s="8"/>
      <c r="H1939" s="9"/>
      <c r="I1939" s="5"/>
      <c r="J1939" s="5"/>
      <c r="K1939" s="5"/>
      <c r="L1939" s="11"/>
      <c r="M1939" s="13"/>
      <c r="N1939" s="13"/>
      <c r="O1939" s="13"/>
      <c r="P1939" s="15"/>
      <c r="Q1939" s="11"/>
      <c r="R1939" s="11"/>
      <c r="S1939" s="11"/>
      <c r="T1939" s="20"/>
      <c r="U1939" s="5"/>
      <c r="V1939" s="10"/>
    </row>
    <row r="1940" spans="1:22" s="4" customFormat="1" x14ac:dyDescent="0.2">
      <c r="A1940" s="5"/>
      <c r="B1940" s="5"/>
      <c r="C1940" s="5"/>
      <c r="D1940" s="6"/>
      <c r="E1940" s="18"/>
      <c r="F1940" s="7" t="s">
        <v>578</v>
      </c>
      <c r="G1940" s="8"/>
      <c r="H1940" s="9"/>
      <c r="I1940" s="5"/>
      <c r="J1940" s="5"/>
      <c r="K1940" s="5"/>
      <c r="L1940" s="11"/>
      <c r="M1940" s="13"/>
      <c r="N1940" s="13"/>
      <c r="O1940" s="13"/>
      <c r="P1940" s="15"/>
      <c r="Q1940" s="11"/>
      <c r="R1940" s="11"/>
      <c r="S1940" s="11"/>
      <c r="T1940" s="20"/>
      <c r="U1940" s="5"/>
      <c r="V1940" s="10"/>
    </row>
    <row r="1941" spans="1:22" s="4" customFormat="1" x14ac:dyDescent="0.2">
      <c r="A1941" s="5"/>
      <c r="B1941" s="5"/>
      <c r="C1941" s="5"/>
      <c r="D1941" s="6"/>
      <c r="E1941" s="18"/>
      <c r="F1941" s="7" t="s">
        <v>578</v>
      </c>
      <c r="G1941" s="8"/>
      <c r="H1941" s="9"/>
      <c r="I1941" s="5"/>
      <c r="J1941" s="5"/>
      <c r="K1941" s="5"/>
      <c r="L1941" s="11"/>
      <c r="M1941" s="13"/>
      <c r="N1941" s="13"/>
      <c r="O1941" s="13"/>
      <c r="P1941" s="15"/>
      <c r="Q1941" s="11"/>
      <c r="R1941" s="11"/>
      <c r="S1941" s="11"/>
      <c r="T1941" s="20"/>
      <c r="U1941" s="5"/>
      <c r="V1941" s="10"/>
    </row>
    <row r="1942" spans="1:22" s="4" customFormat="1" x14ac:dyDescent="0.2">
      <c r="A1942" s="5"/>
      <c r="B1942" s="5"/>
      <c r="C1942" s="5"/>
      <c r="D1942" s="6"/>
      <c r="E1942" s="18"/>
      <c r="F1942" s="7" t="s">
        <v>578</v>
      </c>
      <c r="G1942" s="8"/>
      <c r="H1942" s="9"/>
      <c r="I1942" s="5"/>
      <c r="J1942" s="5"/>
      <c r="K1942" s="5"/>
      <c r="L1942" s="11"/>
      <c r="M1942" s="13"/>
      <c r="N1942" s="13"/>
      <c r="O1942" s="13"/>
      <c r="P1942" s="15"/>
      <c r="Q1942" s="11"/>
      <c r="R1942" s="11"/>
      <c r="S1942" s="11"/>
      <c r="T1942" s="20"/>
      <c r="U1942" s="5"/>
      <c r="V1942" s="10"/>
    </row>
    <row r="1943" spans="1:22" s="4" customFormat="1" x14ac:dyDescent="0.2">
      <c r="A1943" s="5"/>
      <c r="B1943" s="5"/>
      <c r="C1943" s="5"/>
      <c r="D1943" s="6"/>
      <c r="E1943" s="18"/>
      <c r="F1943" s="7" t="s">
        <v>578</v>
      </c>
      <c r="G1943" s="8"/>
      <c r="H1943" s="9"/>
      <c r="I1943" s="5"/>
      <c r="J1943" s="5"/>
      <c r="K1943" s="5"/>
      <c r="L1943" s="11"/>
      <c r="M1943" s="13"/>
      <c r="N1943" s="13"/>
      <c r="O1943" s="13"/>
      <c r="P1943" s="15"/>
      <c r="Q1943" s="11"/>
      <c r="R1943" s="11"/>
      <c r="S1943" s="11"/>
      <c r="T1943" s="20"/>
      <c r="U1943" s="5"/>
      <c r="V1943" s="10"/>
    </row>
    <row r="1944" spans="1:22" s="4" customFormat="1" x14ac:dyDescent="0.2">
      <c r="A1944" s="5"/>
      <c r="B1944" s="5"/>
      <c r="C1944" s="5"/>
      <c r="D1944" s="6"/>
      <c r="E1944" s="18"/>
      <c r="F1944" s="7" t="s">
        <v>578</v>
      </c>
      <c r="G1944" s="8"/>
      <c r="H1944" s="9"/>
      <c r="I1944" s="5"/>
      <c r="J1944" s="5"/>
      <c r="K1944" s="5"/>
      <c r="L1944" s="11"/>
      <c r="M1944" s="13"/>
      <c r="N1944" s="13"/>
      <c r="O1944" s="13"/>
      <c r="P1944" s="15"/>
      <c r="Q1944" s="11"/>
      <c r="R1944" s="11"/>
      <c r="S1944" s="11"/>
      <c r="T1944" s="20"/>
      <c r="U1944" s="5"/>
      <c r="V1944" s="10"/>
    </row>
    <row r="1945" spans="1:22" s="4" customFormat="1" x14ac:dyDescent="0.2">
      <c r="A1945" s="5"/>
      <c r="B1945" s="5"/>
      <c r="C1945" s="5"/>
      <c r="D1945" s="6"/>
      <c r="E1945" s="18"/>
      <c r="F1945" s="7" t="s">
        <v>578</v>
      </c>
      <c r="G1945" s="8"/>
      <c r="H1945" s="9"/>
      <c r="I1945" s="5"/>
      <c r="J1945" s="5"/>
      <c r="K1945" s="5"/>
      <c r="L1945" s="11"/>
      <c r="M1945" s="13"/>
      <c r="N1945" s="13"/>
      <c r="O1945" s="13"/>
      <c r="P1945" s="15"/>
      <c r="Q1945" s="11"/>
      <c r="R1945" s="11"/>
      <c r="S1945" s="11"/>
      <c r="T1945" s="20"/>
      <c r="U1945" s="5"/>
      <c r="V1945" s="10"/>
    </row>
    <row r="1946" spans="1:22" s="4" customFormat="1" x14ac:dyDescent="0.2">
      <c r="A1946" s="5"/>
      <c r="B1946" s="5"/>
      <c r="C1946" s="5"/>
      <c r="D1946" s="6"/>
      <c r="E1946" s="18"/>
      <c r="F1946" s="7" t="s">
        <v>578</v>
      </c>
      <c r="G1946" s="8"/>
      <c r="H1946" s="9"/>
      <c r="I1946" s="5"/>
      <c r="J1946" s="5"/>
      <c r="K1946" s="5"/>
      <c r="L1946" s="11"/>
      <c r="M1946" s="13"/>
      <c r="N1946" s="13"/>
      <c r="O1946" s="13"/>
      <c r="P1946" s="15"/>
      <c r="Q1946" s="11"/>
      <c r="R1946" s="11"/>
      <c r="S1946" s="11"/>
      <c r="T1946" s="20"/>
      <c r="U1946" s="5"/>
      <c r="V1946" s="10"/>
    </row>
    <row r="1947" spans="1:22" s="4" customFormat="1" x14ac:dyDescent="0.2">
      <c r="A1947" s="5"/>
      <c r="B1947" s="5"/>
      <c r="C1947" s="5"/>
      <c r="D1947" s="6"/>
      <c r="E1947" s="18"/>
      <c r="F1947" s="7" t="s">
        <v>578</v>
      </c>
      <c r="G1947" s="8"/>
      <c r="H1947" s="9"/>
      <c r="I1947" s="5"/>
      <c r="J1947" s="5"/>
      <c r="K1947" s="5"/>
      <c r="L1947" s="11"/>
      <c r="M1947" s="13"/>
      <c r="N1947" s="13"/>
      <c r="O1947" s="13"/>
      <c r="P1947" s="15"/>
      <c r="Q1947" s="11"/>
      <c r="R1947" s="11"/>
      <c r="S1947" s="11"/>
      <c r="T1947" s="20"/>
      <c r="U1947" s="5"/>
      <c r="V1947" s="10"/>
    </row>
    <row r="1948" spans="1:22" s="4" customFormat="1" x14ac:dyDescent="0.2">
      <c r="A1948" s="5"/>
      <c r="B1948" s="5"/>
      <c r="C1948" s="5"/>
      <c r="D1948" s="6"/>
      <c r="E1948" s="18"/>
      <c r="F1948" s="7" t="s">
        <v>578</v>
      </c>
      <c r="G1948" s="8"/>
      <c r="H1948" s="9"/>
      <c r="I1948" s="5"/>
      <c r="J1948" s="5"/>
      <c r="K1948" s="5"/>
      <c r="L1948" s="11"/>
      <c r="M1948" s="13"/>
      <c r="N1948" s="13"/>
      <c r="O1948" s="13"/>
      <c r="P1948" s="15"/>
      <c r="Q1948" s="11"/>
      <c r="R1948" s="11"/>
      <c r="S1948" s="11"/>
      <c r="T1948" s="20"/>
      <c r="U1948" s="5"/>
      <c r="V1948" s="10"/>
    </row>
    <row r="1949" spans="1:22" s="4" customFormat="1" x14ac:dyDescent="0.2">
      <c r="A1949" s="5"/>
      <c r="B1949" s="5"/>
      <c r="C1949" s="5"/>
      <c r="D1949" s="6"/>
      <c r="E1949" s="18"/>
      <c r="F1949" s="7" t="s">
        <v>578</v>
      </c>
      <c r="G1949" s="8"/>
      <c r="H1949" s="9"/>
      <c r="I1949" s="5"/>
      <c r="J1949" s="5"/>
      <c r="K1949" s="5"/>
      <c r="L1949" s="11"/>
      <c r="M1949" s="13"/>
      <c r="N1949" s="13"/>
      <c r="O1949" s="13"/>
      <c r="P1949" s="15"/>
      <c r="Q1949" s="11"/>
      <c r="R1949" s="11"/>
      <c r="S1949" s="11"/>
      <c r="T1949" s="20"/>
      <c r="U1949" s="5"/>
      <c r="V1949" s="10"/>
    </row>
    <row r="1950" spans="1:22" s="4" customFormat="1" x14ac:dyDescent="0.2">
      <c r="A1950" s="5"/>
      <c r="B1950" s="5"/>
      <c r="C1950" s="5"/>
      <c r="D1950" s="6"/>
      <c r="E1950" s="18"/>
      <c r="F1950" s="7" t="s">
        <v>578</v>
      </c>
      <c r="G1950" s="8"/>
      <c r="H1950" s="9"/>
      <c r="I1950" s="5"/>
      <c r="J1950" s="5"/>
      <c r="K1950" s="5"/>
      <c r="L1950" s="11"/>
      <c r="M1950" s="13"/>
      <c r="N1950" s="13"/>
      <c r="O1950" s="13"/>
      <c r="P1950" s="15"/>
      <c r="Q1950" s="11"/>
      <c r="R1950" s="11"/>
      <c r="S1950" s="11"/>
      <c r="T1950" s="20"/>
      <c r="U1950" s="5"/>
      <c r="V1950" s="10"/>
    </row>
    <row r="1951" spans="1:22" s="4" customFormat="1" x14ac:dyDescent="0.2">
      <c r="A1951" s="5"/>
      <c r="B1951" s="5"/>
      <c r="C1951" s="5"/>
      <c r="D1951" s="6"/>
      <c r="E1951" s="18"/>
      <c r="F1951" s="7" t="s">
        <v>578</v>
      </c>
      <c r="G1951" s="8"/>
      <c r="H1951" s="9"/>
      <c r="I1951" s="5"/>
      <c r="J1951" s="5"/>
      <c r="K1951" s="5"/>
      <c r="L1951" s="11"/>
      <c r="M1951" s="13"/>
      <c r="N1951" s="13"/>
      <c r="O1951" s="13"/>
      <c r="P1951" s="15"/>
      <c r="Q1951" s="11"/>
      <c r="R1951" s="11"/>
      <c r="S1951" s="11"/>
      <c r="T1951" s="20"/>
      <c r="U1951" s="5"/>
      <c r="V1951" s="10"/>
    </row>
    <row r="1952" spans="1:22" s="4" customFormat="1" x14ac:dyDescent="0.2">
      <c r="A1952" s="5"/>
      <c r="B1952" s="5"/>
      <c r="C1952" s="5"/>
      <c r="D1952" s="6"/>
      <c r="E1952" s="18"/>
      <c r="F1952" s="7" t="s">
        <v>578</v>
      </c>
      <c r="G1952" s="8"/>
      <c r="H1952" s="9"/>
      <c r="I1952" s="5"/>
      <c r="J1952" s="5"/>
      <c r="K1952" s="5"/>
      <c r="L1952" s="11"/>
      <c r="M1952" s="13"/>
      <c r="N1952" s="13"/>
      <c r="O1952" s="13"/>
      <c r="P1952" s="15"/>
      <c r="Q1952" s="11"/>
      <c r="R1952" s="11"/>
      <c r="S1952" s="11"/>
      <c r="T1952" s="20"/>
      <c r="U1952" s="5"/>
      <c r="V1952" s="10"/>
    </row>
    <row r="1953" spans="1:22" s="4" customFormat="1" x14ac:dyDescent="0.2">
      <c r="A1953" s="5"/>
      <c r="B1953" s="5"/>
      <c r="C1953" s="5"/>
      <c r="D1953" s="6"/>
      <c r="E1953" s="18"/>
      <c r="F1953" s="7" t="s">
        <v>578</v>
      </c>
      <c r="G1953" s="8"/>
      <c r="H1953" s="9"/>
      <c r="I1953" s="5"/>
      <c r="J1953" s="5"/>
      <c r="K1953" s="5"/>
      <c r="L1953" s="11"/>
      <c r="M1953" s="13"/>
      <c r="N1953" s="13"/>
      <c r="O1953" s="13"/>
      <c r="P1953" s="15"/>
      <c r="Q1953" s="11"/>
      <c r="R1953" s="11"/>
      <c r="S1953" s="11"/>
      <c r="T1953" s="20"/>
      <c r="U1953" s="5"/>
      <c r="V1953" s="10"/>
    </row>
    <row r="1954" spans="1:22" s="4" customFormat="1" x14ac:dyDescent="0.2">
      <c r="A1954" s="5"/>
      <c r="B1954" s="5"/>
      <c r="C1954" s="5"/>
      <c r="D1954" s="6"/>
      <c r="E1954" s="18"/>
      <c r="F1954" s="7" t="s">
        <v>578</v>
      </c>
      <c r="G1954" s="8"/>
      <c r="H1954" s="9"/>
      <c r="I1954" s="5"/>
      <c r="J1954" s="5"/>
      <c r="K1954" s="5"/>
      <c r="L1954" s="11"/>
      <c r="M1954" s="13"/>
      <c r="N1954" s="13"/>
      <c r="O1954" s="13"/>
      <c r="P1954" s="15"/>
      <c r="Q1954" s="11"/>
      <c r="R1954" s="11"/>
      <c r="S1954" s="11"/>
      <c r="T1954" s="20"/>
      <c r="U1954" s="5"/>
      <c r="V1954" s="10"/>
    </row>
    <row r="1955" spans="1:22" s="4" customFormat="1" x14ac:dyDescent="0.2">
      <c r="A1955" s="5"/>
      <c r="B1955" s="5"/>
      <c r="C1955" s="5"/>
      <c r="D1955" s="6"/>
      <c r="E1955" s="18"/>
      <c r="F1955" s="7" t="s">
        <v>578</v>
      </c>
      <c r="G1955" s="8"/>
      <c r="H1955" s="9"/>
      <c r="I1955" s="5"/>
      <c r="J1955" s="5"/>
      <c r="K1955" s="5"/>
      <c r="L1955" s="11"/>
      <c r="M1955" s="13"/>
      <c r="N1955" s="13"/>
      <c r="O1955" s="13"/>
      <c r="P1955" s="15"/>
      <c r="Q1955" s="11"/>
      <c r="R1955" s="11"/>
      <c r="S1955" s="11"/>
      <c r="T1955" s="20"/>
      <c r="U1955" s="5"/>
      <c r="V1955" s="10"/>
    </row>
    <row r="1956" spans="1:22" s="4" customFormat="1" x14ac:dyDescent="0.2">
      <c r="A1956" s="5"/>
      <c r="B1956" s="5"/>
      <c r="C1956" s="5"/>
      <c r="D1956" s="6"/>
      <c r="E1956" s="18"/>
      <c r="F1956" s="7" t="s">
        <v>578</v>
      </c>
      <c r="G1956" s="8"/>
      <c r="H1956" s="9"/>
      <c r="I1956" s="5"/>
      <c r="J1956" s="5"/>
      <c r="K1956" s="5"/>
      <c r="L1956" s="11"/>
      <c r="M1956" s="13"/>
      <c r="N1956" s="13"/>
      <c r="O1956" s="13"/>
      <c r="P1956" s="15"/>
      <c r="Q1956" s="11"/>
      <c r="R1956" s="11"/>
      <c r="S1956" s="11"/>
      <c r="T1956" s="20"/>
      <c r="U1956" s="5"/>
      <c r="V1956" s="10"/>
    </row>
    <row r="1957" spans="1:22" s="4" customFormat="1" x14ac:dyDescent="0.2">
      <c r="A1957" s="5"/>
      <c r="B1957" s="5"/>
      <c r="C1957" s="5"/>
      <c r="D1957" s="6"/>
      <c r="E1957" s="18"/>
      <c r="F1957" s="7" t="s">
        <v>578</v>
      </c>
      <c r="G1957" s="8"/>
      <c r="H1957" s="9"/>
      <c r="I1957" s="5"/>
      <c r="J1957" s="5"/>
      <c r="K1957" s="5"/>
      <c r="L1957" s="11"/>
      <c r="M1957" s="13"/>
      <c r="N1957" s="13"/>
      <c r="O1957" s="13"/>
      <c r="P1957" s="15"/>
      <c r="Q1957" s="11"/>
      <c r="R1957" s="11"/>
      <c r="S1957" s="11"/>
      <c r="T1957" s="20"/>
      <c r="U1957" s="5"/>
      <c r="V1957" s="10"/>
    </row>
    <row r="1958" spans="1:22" s="4" customFormat="1" x14ac:dyDescent="0.2">
      <c r="A1958" s="5"/>
      <c r="B1958" s="5"/>
      <c r="C1958" s="5"/>
      <c r="D1958" s="6"/>
      <c r="E1958" s="18"/>
      <c r="F1958" s="7" t="s">
        <v>578</v>
      </c>
      <c r="G1958" s="8"/>
      <c r="H1958" s="9"/>
      <c r="I1958" s="5"/>
      <c r="J1958" s="5"/>
      <c r="K1958" s="5"/>
      <c r="L1958" s="11"/>
      <c r="M1958" s="13"/>
      <c r="N1958" s="13"/>
      <c r="O1958" s="13"/>
      <c r="P1958" s="15"/>
      <c r="Q1958" s="11"/>
      <c r="R1958" s="11"/>
      <c r="S1958" s="11"/>
      <c r="T1958" s="20"/>
      <c r="U1958" s="5"/>
      <c r="V1958" s="10"/>
    </row>
    <row r="1959" spans="1:22" s="4" customFormat="1" x14ac:dyDescent="0.2">
      <c r="A1959" s="5"/>
      <c r="B1959" s="5"/>
      <c r="C1959" s="5"/>
      <c r="D1959" s="6"/>
      <c r="E1959" s="18"/>
      <c r="F1959" s="7" t="s">
        <v>578</v>
      </c>
      <c r="G1959" s="8"/>
      <c r="H1959" s="9"/>
      <c r="I1959" s="5"/>
      <c r="J1959" s="5"/>
      <c r="K1959" s="5"/>
      <c r="L1959" s="11"/>
      <c r="M1959" s="13"/>
      <c r="N1959" s="13"/>
      <c r="O1959" s="13"/>
      <c r="P1959" s="15"/>
      <c r="Q1959" s="11"/>
      <c r="R1959" s="11"/>
      <c r="S1959" s="11"/>
      <c r="T1959" s="20"/>
      <c r="U1959" s="5"/>
      <c r="V1959" s="10"/>
    </row>
    <row r="1960" spans="1:22" s="4" customFormat="1" x14ac:dyDescent="0.2">
      <c r="A1960" s="5"/>
      <c r="B1960" s="5"/>
      <c r="C1960" s="5"/>
      <c r="D1960" s="6"/>
      <c r="E1960" s="18"/>
      <c r="F1960" s="7" t="s">
        <v>578</v>
      </c>
      <c r="G1960" s="8"/>
      <c r="H1960" s="9"/>
      <c r="I1960" s="5"/>
      <c r="J1960" s="5"/>
      <c r="K1960" s="5"/>
      <c r="L1960" s="11"/>
      <c r="M1960" s="13"/>
      <c r="N1960" s="13"/>
      <c r="O1960" s="13"/>
      <c r="P1960" s="15"/>
      <c r="Q1960" s="11"/>
      <c r="R1960" s="11"/>
      <c r="S1960" s="11"/>
      <c r="T1960" s="20"/>
      <c r="U1960" s="5"/>
      <c r="V1960" s="10"/>
    </row>
    <row r="1961" spans="1:22" s="4" customFormat="1" x14ac:dyDescent="0.2">
      <c r="A1961" s="5"/>
      <c r="B1961" s="5"/>
      <c r="C1961" s="5"/>
      <c r="D1961" s="6"/>
      <c r="E1961" s="18"/>
      <c r="F1961" s="7" t="s">
        <v>578</v>
      </c>
      <c r="G1961" s="8"/>
      <c r="H1961" s="9"/>
      <c r="I1961" s="5"/>
      <c r="J1961" s="5"/>
      <c r="K1961" s="5"/>
      <c r="L1961" s="11"/>
      <c r="M1961" s="13"/>
      <c r="N1961" s="13"/>
      <c r="O1961" s="13"/>
      <c r="P1961" s="15"/>
      <c r="Q1961" s="11"/>
      <c r="R1961" s="11"/>
      <c r="S1961" s="11"/>
      <c r="T1961" s="20"/>
      <c r="U1961" s="5"/>
      <c r="V1961" s="10"/>
    </row>
    <row r="1962" spans="1:22" s="4" customFormat="1" x14ac:dyDescent="0.2">
      <c r="A1962" s="5"/>
      <c r="B1962" s="5"/>
      <c r="C1962" s="5"/>
      <c r="D1962" s="6"/>
      <c r="E1962" s="18"/>
      <c r="F1962" s="7" t="s">
        <v>578</v>
      </c>
      <c r="G1962" s="8"/>
      <c r="H1962" s="9"/>
      <c r="I1962" s="5"/>
      <c r="J1962" s="5"/>
      <c r="K1962" s="5"/>
      <c r="L1962" s="11"/>
      <c r="M1962" s="13"/>
      <c r="N1962" s="13"/>
      <c r="O1962" s="13"/>
      <c r="P1962" s="15"/>
      <c r="Q1962" s="11"/>
      <c r="R1962" s="11"/>
      <c r="S1962" s="11"/>
      <c r="T1962" s="20"/>
      <c r="U1962" s="5"/>
      <c r="V1962" s="10"/>
    </row>
    <row r="1963" spans="1:22" s="4" customFormat="1" x14ac:dyDescent="0.2">
      <c r="A1963" s="5"/>
      <c r="B1963" s="5"/>
      <c r="C1963" s="5"/>
      <c r="D1963" s="6"/>
      <c r="E1963" s="18"/>
      <c r="F1963" s="7" t="s">
        <v>578</v>
      </c>
      <c r="G1963" s="8"/>
      <c r="H1963" s="9"/>
      <c r="I1963" s="5"/>
      <c r="J1963" s="5"/>
      <c r="K1963" s="5"/>
      <c r="L1963" s="11"/>
      <c r="M1963" s="13"/>
      <c r="N1963" s="13"/>
      <c r="O1963" s="13"/>
      <c r="P1963" s="15"/>
      <c r="Q1963" s="11"/>
      <c r="R1963" s="11"/>
      <c r="S1963" s="11"/>
      <c r="T1963" s="20"/>
      <c r="U1963" s="5"/>
      <c r="V1963" s="10"/>
    </row>
    <row r="1964" spans="1:22" s="4" customFormat="1" x14ac:dyDescent="0.2">
      <c r="A1964" s="5"/>
      <c r="B1964" s="5"/>
      <c r="C1964" s="5"/>
      <c r="D1964" s="6"/>
      <c r="E1964" s="18"/>
      <c r="F1964" s="7" t="s">
        <v>578</v>
      </c>
      <c r="G1964" s="8"/>
      <c r="H1964" s="9"/>
      <c r="I1964" s="5"/>
      <c r="J1964" s="5"/>
      <c r="K1964" s="5"/>
      <c r="L1964" s="11"/>
      <c r="M1964" s="13"/>
      <c r="N1964" s="13"/>
      <c r="O1964" s="13"/>
      <c r="P1964" s="15"/>
      <c r="Q1964" s="11"/>
      <c r="R1964" s="11"/>
      <c r="S1964" s="11"/>
      <c r="T1964" s="20"/>
      <c r="U1964" s="5"/>
      <c r="V1964" s="10"/>
    </row>
    <row r="1965" spans="1:22" s="4" customFormat="1" x14ac:dyDescent="0.2">
      <c r="A1965" s="5"/>
      <c r="B1965" s="5"/>
      <c r="C1965" s="5"/>
      <c r="D1965" s="6"/>
      <c r="E1965" s="18"/>
      <c r="F1965" s="7" t="s">
        <v>578</v>
      </c>
      <c r="G1965" s="8"/>
      <c r="H1965" s="9"/>
      <c r="I1965" s="5"/>
      <c r="J1965" s="5"/>
      <c r="K1965" s="5"/>
      <c r="L1965" s="11"/>
      <c r="M1965" s="13"/>
      <c r="N1965" s="13"/>
      <c r="O1965" s="13"/>
      <c r="P1965" s="15"/>
      <c r="Q1965" s="11"/>
      <c r="R1965" s="11"/>
      <c r="S1965" s="11"/>
      <c r="T1965" s="20"/>
      <c r="U1965" s="5"/>
      <c r="V1965" s="10"/>
    </row>
    <row r="1966" spans="1:22" s="4" customFormat="1" x14ac:dyDescent="0.2">
      <c r="A1966" s="5"/>
      <c r="B1966" s="5"/>
      <c r="C1966" s="5"/>
      <c r="D1966" s="6"/>
      <c r="E1966" s="18"/>
      <c r="F1966" s="7" t="s">
        <v>578</v>
      </c>
      <c r="G1966" s="8"/>
      <c r="H1966" s="9"/>
      <c r="I1966" s="5"/>
      <c r="J1966" s="5"/>
      <c r="K1966" s="5"/>
      <c r="L1966" s="11"/>
      <c r="M1966" s="13"/>
      <c r="N1966" s="13"/>
      <c r="O1966" s="13"/>
      <c r="P1966" s="15"/>
      <c r="Q1966" s="11"/>
      <c r="R1966" s="11"/>
      <c r="S1966" s="11"/>
      <c r="T1966" s="20"/>
      <c r="U1966" s="5"/>
      <c r="V1966" s="10"/>
    </row>
    <row r="1967" spans="1:22" s="4" customFormat="1" x14ac:dyDescent="0.2">
      <c r="A1967" s="5"/>
      <c r="B1967" s="5"/>
      <c r="C1967" s="5"/>
      <c r="D1967" s="6"/>
      <c r="E1967" s="18"/>
      <c r="F1967" s="7" t="s">
        <v>578</v>
      </c>
      <c r="G1967" s="8"/>
      <c r="H1967" s="9"/>
      <c r="I1967" s="5"/>
      <c r="J1967" s="5"/>
      <c r="K1967" s="5"/>
      <c r="L1967" s="11"/>
      <c r="M1967" s="13"/>
      <c r="N1967" s="13"/>
      <c r="O1967" s="13"/>
      <c r="P1967" s="15"/>
      <c r="Q1967" s="11"/>
      <c r="R1967" s="11"/>
      <c r="S1967" s="11"/>
      <c r="T1967" s="20"/>
      <c r="U1967" s="5"/>
      <c r="V1967" s="10"/>
    </row>
    <row r="1968" spans="1:22" s="4" customFormat="1" x14ac:dyDescent="0.2">
      <c r="A1968" s="5"/>
      <c r="B1968" s="5"/>
      <c r="C1968" s="5"/>
      <c r="D1968" s="6"/>
      <c r="E1968" s="18"/>
      <c r="F1968" s="7" t="s">
        <v>578</v>
      </c>
      <c r="G1968" s="8"/>
      <c r="H1968" s="9"/>
      <c r="I1968" s="5"/>
      <c r="J1968" s="5"/>
      <c r="K1968" s="5"/>
      <c r="L1968" s="11"/>
      <c r="M1968" s="13"/>
      <c r="N1968" s="13"/>
      <c r="O1968" s="13"/>
      <c r="P1968" s="15"/>
      <c r="Q1968" s="11"/>
      <c r="R1968" s="11"/>
      <c r="S1968" s="11"/>
      <c r="T1968" s="20"/>
      <c r="U1968" s="5"/>
      <c r="V1968" s="10"/>
    </row>
    <row r="1969" spans="1:22" s="4" customFormat="1" x14ac:dyDescent="0.2">
      <c r="A1969" s="5"/>
      <c r="B1969" s="5"/>
      <c r="C1969" s="5"/>
      <c r="D1969" s="6"/>
      <c r="E1969" s="18"/>
      <c r="F1969" s="7" t="s">
        <v>578</v>
      </c>
      <c r="G1969" s="8"/>
      <c r="H1969" s="9"/>
      <c r="I1969" s="5"/>
      <c r="J1969" s="5"/>
      <c r="K1969" s="5"/>
      <c r="L1969" s="11"/>
      <c r="M1969" s="13"/>
      <c r="N1969" s="13"/>
      <c r="O1969" s="13"/>
      <c r="P1969" s="15"/>
      <c r="Q1969" s="11"/>
      <c r="R1969" s="11"/>
      <c r="S1969" s="11"/>
      <c r="T1969" s="20"/>
      <c r="U1969" s="5"/>
      <c r="V1969" s="10"/>
    </row>
    <row r="1970" spans="1:22" s="4" customFormat="1" x14ac:dyDescent="0.2">
      <c r="A1970" s="5"/>
      <c r="B1970" s="5"/>
      <c r="C1970" s="5"/>
      <c r="D1970" s="6"/>
      <c r="E1970" s="18"/>
      <c r="F1970" s="7" t="s">
        <v>578</v>
      </c>
      <c r="G1970" s="8"/>
      <c r="H1970" s="9"/>
      <c r="I1970" s="5"/>
      <c r="J1970" s="5"/>
      <c r="K1970" s="5"/>
      <c r="L1970" s="11"/>
      <c r="M1970" s="13"/>
      <c r="N1970" s="13"/>
      <c r="O1970" s="13"/>
      <c r="P1970" s="15"/>
      <c r="Q1970" s="11"/>
      <c r="R1970" s="11"/>
      <c r="S1970" s="11"/>
      <c r="T1970" s="20"/>
      <c r="U1970" s="5"/>
      <c r="V1970" s="10"/>
    </row>
    <row r="1971" spans="1:22" s="4" customFormat="1" x14ac:dyDescent="0.2">
      <c r="A1971" s="5"/>
      <c r="B1971" s="5"/>
      <c r="C1971" s="5"/>
      <c r="D1971" s="6"/>
      <c r="E1971" s="18"/>
      <c r="F1971" s="7" t="s">
        <v>578</v>
      </c>
      <c r="G1971" s="8"/>
      <c r="H1971" s="9"/>
      <c r="I1971" s="5"/>
      <c r="J1971" s="5"/>
      <c r="K1971" s="5"/>
      <c r="L1971" s="11"/>
      <c r="M1971" s="13"/>
      <c r="N1971" s="13"/>
      <c r="O1971" s="13"/>
      <c r="P1971" s="15"/>
      <c r="Q1971" s="11"/>
      <c r="R1971" s="11"/>
      <c r="S1971" s="11"/>
      <c r="T1971" s="20"/>
      <c r="U1971" s="5"/>
      <c r="V1971" s="10"/>
    </row>
    <row r="1972" spans="1:22" s="4" customFormat="1" x14ac:dyDescent="0.2">
      <c r="A1972" s="5"/>
      <c r="B1972" s="5"/>
      <c r="C1972" s="5"/>
      <c r="D1972" s="6"/>
      <c r="E1972" s="18"/>
      <c r="F1972" s="7" t="s">
        <v>578</v>
      </c>
      <c r="G1972" s="8"/>
      <c r="H1972" s="9"/>
      <c r="I1972" s="5"/>
      <c r="J1972" s="5"/>
      <c r="K1972" s="5"/>
      <c r="L1972" s="11"/>
      <c r="M1972" s="13"/>
      <c r="N1972" s="13"/>
      <c r="O1972" s="13"/>
      <c r="P1972" s="15"/>
      <c r="Q1972" s="11"/>
      <c r="R1972" s="11"/>
      <c r="S1972" s="11"/>
      <c r="T1972" s="20"/>
      <c r="U1972" s="5"/>
      <c r="V1972" s="10"/>
    </row>
    <row r="1973" spans="1:22" s="4" customFormat="1" x14ac:dyDescent="0.2">
      <c r="A1973" s="5"/>
      <c r="B1973" s="5"/>
      <c r="C1973" s="5"/>
      <c r="D1973" s="6"/>
      <c r="E1973" s="18"/>
      <c r="F1973" s="7" t="s">
        <v>578</v>
      </c>
      <c r="G1973" s="8"/>
      <c r="H1973" s="9"/>
      <c r="I1973" s="5"/>
      <c r="J1973" s="5"/>
      <c r="K1973" s="5"/>
      <c r="L1973" s="11"/>
      <c r="M1973" s="13"/>
      <c r="N1973" s="13"/>
      <c r="O1973" s="13"/>
      <c r="P1973" s="15"/>
      <c r="Q1973" s="11"/>
      <c r="R1973" s="11"/>
      <c r="S1973" s="11"/>
      <c r="T1973" s="20"/>
      <c r="U1973" s="5"/>
      <c r="V1973" s="10"/>
    </row>
    <row r="1974" spans="1:22" s="4" customFormat="1" x14ac:dyDescent="0.2">
      <c r="A1974" s="5"/>
      <c r="B1974" s="5"/>
      <c r="C1974" s="5"/>
      <c r="D1974" s="6"/>
      <c r="E1974" s="18"/>
      <c r="F1974" s="7" t="s">
        <v>578</v>
      </c>
      <c r="G1974" s="8"/>
      <c r="H1974" s="9"/>
      <c r="I1974" s="5"/>
      <c r="J1974" s="5"/>
      <c r="K1974" s="5"/>
      <c r="L1974" s="11"/>
      <c r="M1974" s="13"/>
      <c r="N1974" s="13"/>
      <c r="O1974" s="13"/>
      <c r="P1974" s="15"/>
      <c r="Q1974" s="11"/>
      <c r="R1974" s="11"/>
      <c r="S1974" s="11"/>
      <c r="T1974" s="20"/>
      <c r="U1974" s="5"/>
      <c r="V1974" s="10"/>
    </row>
    <row r="1975" spans="1:22" s="4" customFormat="1" x14ac:dyDescent="0.2">
      <c r="A1975" s="5"/>
      <c r="B1975" s="5"/>
      <c r="C1975" s="5"/>
      <c r="D1975" s="6"/>
      <c r="E1975" s="18"/>
      <c r="F1975" s="7" t="s">
        <v>578</v>
      </c>
      <c r="G1975" s="8"/>
      <c r="H1975" s="9"/>
      <c r="I1975" s="5"/>
      <c r="J1975" s="5"/>
      <c r="K1975" s="5"/>
      <c r="L1975" s="11"/>
      <c r="M1975" s="13"/>
      <c r="N1975" s="13"/>
      <c r="O1975" s="13"/>
      <c r="P1975" s="15"/>
      <c r="Q1975" s="11"/>
      <c r="R1975" s="11"/>
      <c r="S1975" s="11"/>
      <c r="T1975" s="20"/>
      <c r="U1975" s="5"/>
      <c r="V1975" s="10"/>
    </row>
    <row r="1976" spans="1:22" s="4" customFormat="1" x14ac:dyDescent="0.2">
      <c r="A1976" s="5"/>
      <c r="B1976" s="5"/>
      <c r="C1976" s="5"/>
      <c r="D1976" s="6"/>
      <c r="E1976" s="18"/>
      <c r="F1976" s="7" t="s">
        <v>578</v>
      </c>
      <c r="G1976" s="8"/>
      <c r="H1976" s="9"/>
      <c r="I1976" s="5"/>
      <c r="J1976" s="5"/>
      <c r="K1976" s="5"/>
      <c r="L1976" s="11"/>
      <c r="M1976" s="13"/>
      <c r="N1976" s="13"/>
      <c r="O1976" s="13"/>
      <c r="P1976" s="15"/>
      <c r="Q1976" s="11"/>
      <c r="R1976" s="11"/>
      <c r="S1976" s="11"/>
      <c r="T1976" s="20"/>
      <c r="U1976" s="5"/>
      <c r="V1976" s="10"/>
    </row>
    <row r="1977" spans="1:22" s="4" customFormat="1" x14ac:dyDescent="0.2">
      <c r="A1977" s="5"/>
      <c r="B1977" s="5"/>
      <c r="C1977" s="5"/>
      <c r="D1977" s="6"/>
      <c r="E1977" s="18"/>
      <c r="F1977" s="7" t="s">
        <v>578</v>
      </c>
      <c r="G1977" s="8"/>
      <c r="H1977" s="9"/>
      <c r="I1977" s="5"/>
      <c r="J1977" s="5"/>
      <c r="K1977" s="5"/>
      <c r="L1977" s="11"/>
      <c r="M1977" s="13"/>
      <c r="N1977" s="13"/>
      <c r="O1977" s="13"/>
      <c r="P1977" s="15"/>
      <c r="Q1977" s="11"/>
      <c r="R1977" s="11"/>
      <c r="S1977" s="11"/>
      <c r="T1977" s="20"/>
      <c r="U1977" s="5"/>
      <c r="V1977" s="10"/>
    </row>
    <row r="1978" spans="1:22" s="4" customFormat="1" x14ac:dyDescent="0.2">
      <c r="A1978" s="5"/>
      <c r="B1978" s="5"/>
      <c r="C1978" s="5"/>
      <c r="D1978" s="6"/>
      <c r="E1978" s="18"/>
      <c r="F1978" s="7" t="s">
        <v>578</v>
      </c>
      <c r="G1978" s="8"/>
      <c r="H1978" s="9"/>
      <c r="I1978" s="5"/>
      <c r="J1978" s="5"/>
      <c r="K1978" s="5"/>
      <c r="L1978" s="11"/>
      <c r="M1978" s="13"/>
      <c r="N1978" s="13"/>
      <c r="O1978" s="13"/>
      <c r="P1978" s="15"/>
      <c r="Q1978" s="11"/>
      <c r="R1978" s="11"/>
      <c r="S1978" s="11"/>
      <c r="T1978" s="20"/>
      <c r="U1978" s="5"/>
      <c r="V1978" s="10"/>
    </row>
    <row r="1979" spans="1:22" s="4" customFormat="1" x14ac:dyDescent="0.2">
      <c r="A1979" s="5"/>
      <c r="B1979" s="5"/>
      <c r="C1979" s="5"/>
      <c r="D1979" s="6"/>
      <c r="E1979" s="18"/>
      <c r="F1979" s="7" t="s">
        <v>578</v>
      </c>
      <c r="G1979" s="8"/>
      <c r="H1979" s="9"/>
      <c r="I1979" s="5"/>
      <c r="J1979" s="5"/>
      <c r="K1979" s="5"/>
      <c r="L1979" s="11"/>
      <c r="M1979" s="13"/>
      <c r="N1979" s="13"/>
      <c r="O1979" s="13"/>
      <c r="P1979" s="15"/>
      <c r="Q1979" s="11"/>
      <c r="R1979" s="11"/>
      <c r="S1979" s="11"/>
      <c r="T1979" s="20"/>
      <c r="U1979" s="5"/>
      <c r="V1979" s="10"/>
    </row>
    <row r="1980" spans="1:22" s="4" customFormat="1" x14ac:dyDescent="0.2">
      <c r="A1980" s="5"/>
      <c r="B1980" s="5"/>
      <c r="C1980" s="5"/>
      <c r="D1980" s="6"/>
      <c r="E1980" s="18"/>
      <c r="F1980" s="7" t="s">
        <v>578</v>
      </c>
      <c r="G1980" s="8"/>
      <c r="H1980" s="9"/>
      <c r="I1980" s="5"/>
      <c r="J1980" s="5"/>
      <c r="K1980" s="5"/>
      <c r="L1980" s="11"/>
      <c r="M1980" s="13"/>
      <c r="N1980" s="13"/>
      <c r="O1980" s="13"/>
      <c r="P1980" s="15"/>
      <c r="Q1980" s="11"/>
      <c r="R1980" s="11"/>
      <c r="S1980" s="11"/>
      <c r="T1980" s="20"/>
      <c r="U1980" s="5"/>
      <c r="V1980" s="10"/>
    </row>
    <row r="1981" spans="1:22" s="4" customFormat="1" x14ac:dyDescent="0.2">
      <c r="A1981" s="5"/>
      <c r="B1981" s="5"/>
      <c r="C1981" s="5"/>
      <c r="D1981" s="6"/>
      <c r="E1981" s="18"/>
      <c r="F1981" s="7" t="s">
        <v>578</v>
      </c>
      <c r="G1981" s="8"/>
      <c r="H1981" s="9"/>
      <c r="I1981" s="5"/>
      <c r="J1981" s="5"/>
      <c r="K1981" s="5"/>
      <c r="L1981" s="11"/>
      <c r="M1981" s="13"/>
      <c r="N1981" s="13"/>
      <c r="O1981" s="13"/>
      <c r="P1981" s="15"/>
      <c r="Q1981" s="11"/>
      <c r="R1981" s="11"/>
      <c r="S1981" s="11"/>
      <c r="T1981" s="20"/>
      <c r="U1981" s="5"/>
      <c r="V1981" s="10"/>
    </row>
    <row r="1982" spans="1:22" s="4" customFormat="1" x14ac:dyDescent="0.2">
      <c r="A1982" s="5"/>
      <c r="B1982" s="5"/>
      <c r="C1982" s="5"/>
      <c r="D1982" s="6"/>
      <c r="E1982" s="18"/>
      <c r="F1982" s="7" t="s">
        <v>578</v>
      </c>
      <c r="G1982" s="8"/>
      <c r="H1982" s="9"/>
      <c r="I1982" s="5"/>
      <c r="J1982" s="5"/>
      <c r="K1982" s="5"/>
      <c r="L1982" s="11"/>
      <c r="M1982" s="13"/>
      <c r="N1982" s="13"/>
      <c r="O1982" s="13"/>
      <c r="P1982" s="15"/>
      <c r="Q1982" s="11"/>
      <c r="R1982" s="11"/>
      <c r="S1982" s="11"/>
      <c r="T1982" s="20"/>
      <c r="U1982" s="5"/>
      <c r="V1982" s="10"/>
    </row>
    <row r="1983" spans="1:22" s="4" customFormat="1" x14ac:dyDescent="0.2">
      <c r="A1983" s="5"/>
      <c r="B1983" s="5"/>
      <c r="C1983" s="5"/>
      <c r="D1983" s="6"/>
      <c r="E1983" s="18"/>
      <c r="F1983" s="7" t="s">
        <v>578</v>
      </c>
      <c r="G1983" s="8"/>
      <c r="H1983" s="9"/>
      <c r="I1983" s="5"/>
      <c r="J1983" s="5"/>
      <c r="K1983" s="5"/>
      <c r="L1983" s="11"/>
      <c r="M1983" s="13"/>
      <c r="N1983" s="13"/>
      <c r="O1983" s="13"/>
      <c r="P1983" s="15"/>
      <c r="Q1983" s="11"/>
      <c r="R1983" s="11"/>
      <c r="S1983" s="11"/>
      <c r="T1983" s="20"/>
      <c r="U1983" s="5"/>
      <c r="V1983" s="10"/>
    </row>
    <row r="1984" spans="1:22" s="4" customFormat="1" x14ac:dyDescent="0.2">
      <c r="A1984" s="5"/>
      <c r="B1984" s="5"/>
      <c r="C1984" s="5"/>
      <c r="D1984" s="6"/>
      <c r="E1984" s="18"/>
      <c r="F1984" s="7" t="s">
        <v>578</v>
      </c>
      <c r="G1984" s="8"/>
      <c r="H1984" s="9"/>
      <c r="I1984" s="5"/>
      <c r="J1984" s="5"/>
      <c r="K1984" s="5"/>
      <c r="L1984" s="11"/>
      <c r="M1984" s="13"/>
      <c r="N1984" s="13"/>
      <c r="O1984" s="13"/>
      <c r="P1984" s="15"/>
      <c r="Q1984" s="11"/>
      <c r="R1984" s="11"/>
      <c r="S1984" s="11"/>
      <c r="T1984" s="20"/>
      <c r="U1984" s="5"/>
      <c r="V1984" s="10"/>
    </row>
    <row r="1985" spans="1:22" s="4" customFormat="1" x14ac:dyDescent="0.2">
      <c r="A1985" s="5"/>
      <c r="B1985" s="5"/>
      <c r="C1985" s="5"/>
      <c r="D1985" s="6"/>
      <c r="E1985" s="18"/>
      <c r="F1985" s="7" t="s">
        <v>578</v>
      </c>
      <c r="G1985" s="8"/>
      <c r="H1985" s="9"/>
      <c r="I1985" s="5"/>
      <c r="J1985" s="5"/>
      <c r="K1985" s="5"/>
      <c r="L1985" s="11"/>
      <c r="M1985" s="13"/>
      <c r="N1985" s="13"/>
      <c r="O1985" s="13"/>
      <c r="P1985" s="15"/>
      <c r="Q1985" s="11"/>
      <c r="R1985" s="11"/>
      <c r="S1985" s="11"/>
      <c r="T1985" s="20"/>
      <c r="U1985" s="5"/>
      <c r="V1985" s="10"/>
    </row>
    <row r="1986" spans="1:22" s="4" customFormat="1" x14ac:dyDescent="0.2">
      <c r="A1986" s="5"/>
      <c r="B1986" s="5"/>
      <c r="C1986" s="5"/>
      <c r="D1986" s="6"/>
      <c r="E1986" s="18"/>
      <c r="F1986" s="7" t="s">
        <v>578</v>
      </c>
      <c r="G1986" s="8"/>
      <c r="H1986" s="9"/>
      <c r="I1986" s="5"/>
      <c r="J1986" s="5"/>
      <c r="K1986" s="5"/>
      <c r="L1986" s="11"/>
      <c r="M1986" s="13"/>
      <c r="N1986" s="13"/>
      <c r="O1986" s="13"/>
      <c r="P1986" s="15"/>
      <c r="Q1986" s="11"/>
      <c r="R1986" s="11"/>
      <c r="S1986" s="11"/>
      <c r="T1986" s="20"/>
      <c r="U1986" s="5"/>
      <c r="V1986" s="10"/>
    </row>
    <row r="1987" spans="1:22" s="4" customFormat="1" x14ac:dyDescent="0.2">
      <c r="A1987" s="5"/>
      <c r="B1987" s="5"/>
      <c r="C1987" s="5"/>
      <c r="D1987" s="6"/>
      <c r="E1987" s="18"/>
      <c r="F1987" s="7" t="s">
        <v>578</v>
      </c>
      <c r="G1987" s="8"/>
      <c r="H1987" s="9"/>
      <c r="I1987" s="5"/>
      <c r="J1987" s="5"/>
      <c r="K1987" s="5"/>
      <c r="L1987" s="11"/>
      <c r="M1987" s="13"/>
      <c r="N1987" s="13"/>
      <c r="O1987" s="13"/>
      <c r="P1987" s="15"/>
      <c r="Q1987" s="11"/>
      <c r="R1987" s="11"/>
      <c r="S1987" s="11"/>
      <c r="T1987" s="20"/>
      <c r="U1987" s="5"/>
      <c r="V1987" s="10"/>
    </row>
    <row r="1988" spans="1:22" s="4" customFormat="1" x14ac:dyDescent="0.2">
      <c r="A1988" s="5"/>
      <c r="B1988" s="5"/>
      <c r="C1988" s="5"/>
      <c r="D1988" s="6"/>
      <c r="E1988" s="18"/>
      <c r="F1988" s="7" t="s">
        <v>578</v>
      </c>
      <c r="G1988" s="8"/>
      <c r="H1988" s="9"/>
      <c r="I1988" s="5"/>
      <c r="J1988" s="5"/>
      <c r="K1988" s="5"/>
      <c r="L1988" s="11"/>
      <c r="M1988" s="13"/>
      <c r="N1988" s="13"/>
      <c r="O1988" s="13"/>
      <c r="P1988" s="15"/>
      <c r="Q1988" s="11"/>
      <c r="R1988" s="11"/>
      <c r="S1988" s="11"/>
      <c r="T1988" s="20"/>
      <c r="U1988" s="5"/>
      <c r="V1988" s="10"/>
    </row>
    <row r="1989" spans="1:22" s="4" customFormat="1" x14ac:dyDescent="0.2">
      <c r="A1989" s="5"/>
      <c r="B1989" s="5"/>
      <c r="C1989" s="5"/>
      <c r="D1989" s="6"/>
      <c r="E1989" s="18"/>
      <c r="F1989" s="7" t="s">
        <v>578</v>
      </c>
      <c r="G1989" s="8"/>
      <c r="H1989" s="9"/>
      <c r="I1989" s="5"/>
      <c r="J1989" s="5"/>
      <c r="K1989" s="5"/>
      <c r="L1989" s="11"/>
      <c r="M1989" s="13"/>
      <c r="N1989" s="13"/>
      <c r="O1989" s="13"/>
      <c r="P1989" s="15"/>
      <c r="Q1989" s="11"/>
      <c r="R1989" s="11"/>
      <c r="S1989" s="11"/>
      <c r="T1989" s="20"/>
      <c r="U1989" s="5"/>
      <c r="V1989" s="10"/>
    </row>
    <row r="1990" spans="1:22" s="4" customFormat="1" x14ac:dyDescent="0.2">
      <c r="A1990" s="5"/>
      <c r="B1990" s="5"/>
      <c r="C1990" s="5"/>
      <c r="D1990" s="6"/>
      <c r="E1990" s="18"/>
      <c r="F1990" s="7" t="s">
        <v>578</v>
      </c>
      <c r="G1990" s="8"/>
      <c r="H1990" s="9"/>
      <c r="I1990" s="5"/>
      <c r="J1990" s="5"/>
      <c r="K1990" s="5"/>
      <c r="L1990" s="11"/>
      <c r="M1990" s="13"/>
      <c r="N1990" s="13"/>
      <c r="O1990" s="13"/>
      <c r="P1990" s="15"/>
      <c r="Q1990" s="11"/>
      <c r="R1990" s="11"/>
      <c r="S1990" s="11"/>
      <c r="T1990" s="20"/>
      <c r="U1990" s="5"/>
      <c r="V1990" s="10"/>
    </row>
    <row r="1991" spans="1:22" s="4" customFormat="1" x14ac:dyDescent="0.2">
      <c r="A1991" s="5"/>
      <c r="B1991" s="5"/>
      <c r="C1991" s="5"/>
      <c r="D1991" s="6"/>
      <c r="E1991" s="18"/>
      <c r="F1991" s="7" t="s">
        <v>578</v>
      </c>
      <c r="G1991" s="8"/>
      <c r="H1991" s="9"/>
      <c r="I1991" s="5"/>
      <c r="J1991" s="5"/>
      <c r="K1991" s="5"/>
      <c r="L1991" s="11"/>
      <c r="M1991" s="13"/>
      <c r="N1991" s="13"/>
      <c r="O1991" s="13"/>
      <c r="P1991" s="15"/>
      <c r="Q1991" s="11"/>
      <c r="R1991" s="11"/>
      <c r="S1991" s="11"/>
      <c r="T1991" s="20"/>
      <c r="U1991" s="5"/>
      <c r="V1991" s="10"/>
    </row>
    <row r="1992" spans="1:22" s="4" customFormat="1" x14ac:dyDescent="0.2">
      <c r="A1992" s="5"/>
      <c r="B1992" s="5"/>
      <c r="C1992" s="5"/>
      <c r="D1992" s="6"/>
      <c r="E1992" s="18"/>
      <c r="F1992" s="7" t="s">
        <v>578</v>
      </c>
      <c r="G1992" s="8"/>
      <c r="H1992" s="9"/>
      <c r="I1992" s="5"/>
      <c r="J1992" s="5"/>
      <c r="K1992" s="5"/>
      <c r="L1992" s="11"/>
      <c r="M1992" s="13"/>
      <c r="N1992" s="13"/>
      <c r="O1992" s="13"/>
      <c r="P1992" s="15"/>
      <c r="Q1992" s="11"/>
      <c r="R1992" s="11"/>
      <c r="S1992" s="11"/>
      <c r="T1992" s="20"/>
      <c r="U1992" s="5"/>
      <c r="V1992" s="10"/>
    </row>
    <row r="1993" spans="1:22" s="4" customFormat="1" x14ac:dyDescent="0.2">
      <c r="A1993" s="5"/>
      <c r="B1993" s="5"/>
      <c r="C1993" s="5"/>
      <c r="D1993" s="6"/>
      <c r="E1993" s="18"/>
      <c r="F1993" s="7" t="s">
        <v>578</v>
      </c>
      <c r="G1993" s="8"/>
      <c r="H1993" s="9"/>
      <c r="I1993" s="5"/>
      <c r="J1993" s="5"/>
      <c r="K1993" s="5"/>
      <c r="L1993" s="11"/>
      <c r="M1993" s="13"/>
      <c r="N1993" s="13"/>
      <c r="O1993" s="13"/>
      <c r="P1993" s="15"/>
      <c r="Q1993" s="11"/>
      <c r="R1993" s="11"/>
      <c r="S1993" s="11"/>
      <c r="T1993" s="20"/>
      <c r="U1993" s="5"/>
      <c r="V1993" s="10"/>
    </row>
    <row r="1994" spans="1:22" s="4" customFormat="1" x14ac:dyDescent="0.2">
      <c r="A1994" s="5"/>
      <c r="B1994" s="5"/>
      <c r="C1994" s="5"/>
      <c r="D1994" s="6"/>
      <c r="E1994" s="18"/>
      <c r="F1994" s="7" t="s">
        <v>578</v>
      </c>
      <c r="G1994" s="8"/>
      <c r="H1994" s="9"/>
      <c r="I1994" s="5"/>
      <c r="J1994" s="5"/>
      <c r="K1994" s="5"/>
      <c r="L1994" s="11"/>
      <c r="M1994" s="13"/>
      <c r="N1994" s="13"/>
      <c r="O1994" s="13"/>
      <c r="P1994" s="15"/>
      <c r="Q1994" s="11"/>
      <c r="R1994" s="11"/>
      <c r="S1994" s="11"/>
      <c r="T1994" s="20"/>
      <c r="U1994" s="5"/>
      <c r="V1994" s="10"/>
    </row>
    <row r="1995" spans="1:22" s="4" customFormat="1" x14ac:dyDescent="0.2">
      <c r="A1995" s="5"/>
      <c r="B1995" s="5"/>
      <c r="C1995" s="5"/>
      <c r="D1995" s="6"/>
      <c r="E1995" s="18"/>
      <c r="F1995" s="7" t="s">
        <v>578</v>
      </c>
      <c r="G1995" s="8"/>
      <c r="H1995" s="9"/>
      <c r="I1995" s="5"/>
      <c r="J1995" s="5"/>
      <c r="K1995" s="5"/>
      <c r="L1995" s="11"/>
      <c r="M1995" s="13"/>
      <c r="N1995" s="13"/>
      <c r="O1995" s="13"/>
      <c r="P1995" s="15"/>
      <c r="Q1995" s="11"/>
      <c r="R1995" s="11"/>
      <c r="S1995" s="11"/>
      <c r="T1995" s="20"/>
      <c r="U1995" s="5"/>
      <c r="V1995" s="10"/>
    </row>
    <row r="1996" spans="1:22" s="4" customFormat="1" x14ac:dyDescent="0.2">
      <c r="A1996" s="5"/>
      <c r="B1996" s="5"/>
      <c r="C1996" s="5"/>
      <c r="D1996" s="6"/>
      <c r="E1996" s="18"/>
      <c r="F1996" s="7" t="s">
        <v>578</v>
      </c>
      <c r="G1996" s="8"/>
      <c r="H1996" s="9"/>
      <c r="I1996" s="5"/>
      <c r="J1996" s="5"/>
      <c r="K1996" s="5"/>
      <c r="L1996" s="11"/>
      <c r="M1996" s="13"/>
      <c r="N1996" s="13"/>
      <c r="O1996" s="13"/>
      <c r="P1996" s="15"/>
      <c r="Q1996" s="11"/>
      <c r="R1996" s="11"/>
      <c r="S1996" s="11"/>
      <c r="T1996" s="20"/>
      <c r="U1996" s="5"/>
      <c r="V1996" s="10"/>
    </row>
    <row r="1997" spans="1:22" s="4" customFormat="1" x14ac:dyDescent="0.2">
      <c r="A1997" s="5"/>
      <c r="B1997" s="5"/>
      <c r="C1997" s="5"/>
      <c r="D1997" s="6"/>
      <c r="E1997" s="18"/>
      <c r="F1997" s="7" t="s">
        <v>578</v>
      </c>
      <c r="G1997" s="8"/>
      <c r="H1997" s="9"/>
      <c r="I1997" s="5"/>
      <c r="J1997" s="5"/>
      <c r="K1997" s="5"/>
      <c r="L1997" s="11"/>
      <c r="M1997" s="13"/>
      <c r="N1997" s="13"/>
      <c r="O1997" s="13"/>
      <c r="P1997" s="15"/>
      <c r="Q1997" s="11"/>
      <c r="R1997" s="11"/>
      <c r="S1997" s="11"/>
      <c r="T1997" s="20"/>
      <c r="U1997" s="5"/>
      <c r="V1997" s="10"/>
    </row>
    <row r="1998" spans="1:22" s="4" customFormat="1" x14ac:dyDescent="0.2">
      <c r="A1998" s="5"/>
      <c r="B1998" s="5"/>
      <c r="C1998" s="5"/>
      <c r="D1998" s="6"/>
      <c r="E1998" s="18"/>
      <c r="F1998" s="7" t="s">
        <v>578</v>
      </c>
      <c r="G1998" s="8"/>
      <c r="H1998" s="9"/>
      <c r="I1998" s="5"/>
      <c r="J1998" s="5"/>
      <c r="K1998" s="5"/>
      <c r="L1998" s="11"/>
      <c r="M1998" s="13"/>
      <c r="N1998" s="13"/>
      <c r="O1998" s="13"/>
      <c r="P1998" s="15"/>
      <c r="Q1998" s="11"/>
      <c r="R1998" s="11"/>
      <c r="S1998" s="11"/>
      <c r="T1998" s="20"/>
      <c r="U1998" s="5"/>
      <c r="V1998" s="10"/>
    </row>
    <row r="1999" spans="1:22" s="4" customFormat="1" x14ac:dyDescent="0.2">
      <c r="A1999" s="5"/>
      <c r="B1999" s="5"/>
      <c r="C1999" s="5"/>
      <c r="D1999" s="6"/>
      <c r="E1999" s="18"/>
      <c r="F1999" s="7" t="s">
        <v>578</v>
      </c>
      <c r="G1999" s="8"/>
      <c r="H1999" s="9"/>
      <c r="I1999" s="5"/>
      <c r="J1999" s="5"/>
      <c r="K1999" s="5"/>
      <c r="L1999" s="11"/>
      <c r="M1999" s="13"/>
      <c r="N1999" s="13"/>
      <c r="O1999" s="13"/>
      <c r="P1999" s="15"/>
      <c r="Q1999" s="11"/>
      <c r="R1999" s="11"/>
      <c r="S1999" s="11"/>
      <c r="T1999" s="20"/>
      <c r="U1999" s="5"/>
      <c r="V1999" s="10"/>
    </row>
    <row r="2000" spans="1:22" s="4" customFormat="1" x14ac:dyDescent="0.2">
      <c r="A2000" s="5"/>
      <c r="B2000" s="5"/>
      <c r="C2000" s="5"/>
      <c r="D2000" s="6"/>
      <c r="E2000" s="18"/>
      <c r="F2000" s="7" t="s">
        <v>578</v>
      </c>
      <c r="G2000" s="8"/>
      <c r="H2000" s="9"/>
      <c r="I2000" s="5"/>
      <c r="J2000" s="5"/>
      <c r="K2000" s="5"/>
      <c r="L2000" s="11"/>
      <c r="M2000" s="13"/>
      <c r="N2000" s="13"/>
      <c r="O2000" s="13"/>
      <c r="P2000" s="15"/>
      <c r="Q2000" s="11"/>
      <c r="R2000" s="11"/>
      <c r="S2000" s="11"/>
      <c r="T2000" s="20"/>
      <c r="U2000" s="5"/>
      <c r="V2000" s="10"/>
    </row>
    <row r="2001" spans="1:22" s="4" customFormat="1" x14ac:dyDescent="0.2">
      <c r="A2001" s="5"/>
      <c r="B2001" s="5"/>
      <c r="C2001" s="5"/>
      <c r="D2001" s="6"/>
      <c r="E2001" s="18"/>
      <c r="F2001" s="7" t="s">
        <v>578</v>
      </c>
      <c r="G2001" s="8"/>
      <c r="H2001" s="9"/>
      <c r="I2001" s="5"/>
      <c r="J2001" s="5"/>
      <c r="K2001" s="5"/>
      <c r="L2001" s="11"/>
      <c r="M2001" s="13"/>
      <c r="N2001" s="13"/>
      <c r="O2001" s="13"/>
      <c r="P2001" s="15"/>
      <c r="Q2001" s="11"/>
      <c r="R2001" s="11"/>
      <c r="S2001" s="11"/>
      <c r="T2001" s="20"/>
      <c r="U2001" s="5"/>
      <c r="V2001" s="10"/>
    </row>
    <row r="2002" spans="1:22" s="4" customFormat="1" x14ac:dyDescent="0.2">
      <c r="A2002" s="5"/>
      <c r="B2002" s="5"/>
      <c r="C2002" s="5"/>
      <c r="D2002" s="6"/>
      <c r="E2002" s="18"/>
      <c r="F2002" s="7" t="s">
        <v>578</v>
      </c>
      <c r="G2002" s="8"/>
      <c r="H2002" s="9"/>
      <c r="I2002" s="5"/>
      <c r="J2002" s="5"/>
      <c r="K2002" s="5"/>
      <c r="L2002" s="11"/>
      <c r="M2002" s="13"/>
      <c r="N2002" s="13"/>
      <c r="O2002" s="13"/>
      <c r="P2002" s="15"/>
      <c r="Q2002" s="11"/>
      <c r="R2002" s="11"/>
      <c r="S2002" s="11"/>
      <c r="T2002" s="20"/>
      <c r="U2002" s="5"/>
      <c r="V2002" s="10"/>
    </row>
    <row r="2003" spans="1:22" s="4" customFormat="1" x14ac:dyDescent="0.2">
      <c r="A2003" s="5"/>
      <c r="B2003" s="5"/>
      <c r="C2003" s="5"/>
      <c r="D2003" s="6"/>
      <c r="E2003" s="18"/>
      <c r="F2003" s="7" t="s">
        <v>578</v>
      </c>
      <c r="G2003" s="8"/>
      <c r="H2003" s="9"/>
      <c r="I2003" s="5"/>
      <c r="J2003" s="5"/>
      <c r="K2003" s="5"/>
      <c r="L2003" s="11"/>
      <c r="M2003" s="13"/>
      <c r="N2003" s="13"/>
      <c r="O2003" s="13"/>
      <c r="P2003" s="15"/>
      <c r="Q2003" s="11"/>
      <c r="R2003" s="11"/>
      <c r="S2003" s="11"/>
      <c r="T2003" s="20"/>
      <c r="U2003" s="5"/>
      <c r="V2003" s="10"/>
    </row>
    <row r="2004" spans="1:22" s="4" customFormat="1" x14ac:dyDescent="0.2">
      <c r="A2004" s="5"/>
      <c r="B2004" s="5"/>
      <c r="C2004" s="5"/>
      <c r="D2004" s="6"/>
      <c r="E2004" s="18"/>
      <c r="F2004" s="7" t="s">
        <v>578</v>
      </c>
      <c r="G2004" s="8"/>
      <c r="H2004" s="9"/>
      <c r="I2004" s="5"/>
      <c r="J2004" s="5"/>
      <c r="K2004" s="5"/>
      <c r="L2004" s="11"/>
      <c r="M2004" s="13"/>
      <c r="N2004" s="13"/>
      <c r="O2004" s="13"/>
      <c r="P2004" s="15"/>
      <c r="Q2004" s="11"/>
      <c r="R2004" s="11"/>
      <c r="S2004" s="11"/>
      <c r="T2004" s="20"/>
      <c r="U2004" s="5"/>
      <c r="V2004" s="10"/>
    </row>
    <row r="2005" spans="1:22" s="4" customFormat="1" x14ac:dyDescent="0.2">
      <c r="A2005" s="5"/>
      <c r="B2005" s="5"/>
      <c r="C2005" s="5"/>
      <c r="D2005" s="6"/>
      <c r="E2005" s="18"/>
      <c r="F2005" s="7" t="s">
        <v>578</v>
      </c>
      <c r="G2005" s="8"/>
      <c r="H2005" s="9"/>
      <c r="I2005" s="5"/>
      <c r="J2005" s="5"/>
      <c r="K2005" s="5"/>
      <c r="L2005" s="11"/>
      <c r="M2005" s="13"/>
      <c r="N2005" s="13"/>
      <c r="O2005" s="13"/>
      <c r="P2005" s="15"/>
      <c r="Q2005" s="11"/>
      <c r="R2005" s="11"/>
      <c r="S2005" s="11"/>
      <c r="T2005" s="20"/>
      <c r="U2005" s="5"/>
      <c r="V2005" s="10"/>
    </row>
    <row r="2006" spans="1:22" s="4" customFormat="1" x14ac:dyDescent="0.2">
      <c r="A2006" s="5"/>
      <c r="B2006" s="5"/>
      <c r="C2006" s="5"/>
      <c r="D2006" s="6"/>
      <c r="E2006" s="18"/>
      <c r="F2006" s="7" t="s">
        <v>578</v>
      </c>
      <c r="G2006" s="8"/>
      <c r="H2006" s="9"/>
      <c r="I2006" s="5"/>
      <c r="J2006" s="5"/>
      <c r="K2006" s="5"/>
      <c r="L2006" s="11"/>
      <c r="M2006" s="13"/>
      <c r="N2006" s="13"/>
      <c r="O2006" s="13"/>
      <c r="P2006" s="15"/>
      <c r="Q2006" s="11"/>
      <c r="R2006" s="11"/>
      <c r="S2006" s="11"/>
      <c r="T2006" s="20"/>
      <c r="U2006" s="5"/>
      <c r="V2006" s="10"/>
    </row>
    <row r="2007" spans="1:22" s="4" customFormat="1" x14ac:dyDescent="0.2">
      <c r="A2007" s="5"/>
      <c r="B2007" s="5"/>
      <c r="C2007" s="5"/>
      <c r="D2007" s="6"/>
      <c r="E2007" s="18"/>
      <c r="F2007" s="7" t="s">
        <v>578</v>
      </c>
      <c r="G2007" s="8"/>
      <c r="H2007" s="9"/>
      <c r="I2007" s="5"/>
      <c r="J2007" s="5"/>
      <c r="K2007" s="5"/>
      <c r="L2007" s="11"/>
      <c r="M2007" s="13"/>
      <c r="N2007" s="13"/>
      <c r="O2007" s="13"/>
      <c r="P2007" s="15"/>
      <c r="Q2007" s="11"/>
      <c r="R2007" s="11"/>
      <c r="S2007" s="11"/>
      <c r="T2007" s="20"/>
      <c r="U2007" s="5"/>
      <c r="V2007" s="10"/>
    </row>
    <row r="2008" spans="1:22" s="4" customFormat="1" x14ac:dyDescent="0.2">
      <c r="A2008" s="5"/>
      <c r="B2008" s="5"/>
      <c r="C2008" s="5"/>
      <c r="D2008" s="6"/>
      <c r="E2008" s="18"/>
      <c r="F2008" s="7" t="s">
        <v>578</v>
      </c>
      <c r="G2008" s="8"/>
      <c r="H2008" s="9"/>
      <c r="I2008" s="5"/>
      <c r="J2008" s="5"/>
      <c r="K2008" s="5"/>
      <c r="L2008" s="11"/>
      <c r="M2008" s="13"/>
      <c r="N2008" s="13"/>
      <c r="O2008" s="13"/>
      <c r="P2008" s="15"/>
      <c r="Q2008" s="11"/>
      <c r="R2008" s="11"/>
      <c r="S2008" s="11"/>
      <c r="T2008" s="20"/>
      <c r="U2008" s="5"/>
      <c r="V2008" s="10"/>
    </row>
    <row r="2009" spans="1:22" s="4" customFormat="1" x14ac:dyDescent="0.2">
      <c r="A2009" s="5"/>
      <c r="B2009" s="5"/>
      <c r="C2009" s="5"/>
      <c r="D2009" s="6"/>
      <c r="E2009" s="18"/>
      <c r="F2009" s="7" t="s">
        <v>578</v>
      </c>
      <c r="G2009" s="8"/>
      <c r="H2009" s="9"/>
      <c r="I2009" s="5"/>
      <c r="J2009" s="5"/>
      <c r="K2009" s="5"/>
      <c r="L2009" s="11"/>
      <c r="M2009" s="13"/>
      <c r="N2009" s="13"/>
      <c r="O2009" s="13"/>
      <c r="P2009" s="15"/>
      <c r="Q2009" s="11"/>
      <c r="R2009" s="11"/>
      <c r="S2009" s="11"/>
      <c r="T2009" s="20"/>
      <c r="U2009" s="5"/>
      <c r="V2009" s="10"/>
    </row>
    <row r="2010" spans="1:22" s="4" customFormat="1" x14ac:dyDescent="0.2">
      <c r="A2010" s="5"/>
      <c r="B2010" s="5"/>
      <c r="C2010" s="5"/>
      <c r="D2010" s="6"/>
      <c r="E2010" s="18"/>
      <c r="F2010" s="7" t="s">
        <v>578</v>
      </c>
      <c r="G2010" s="8"/>
      <c r="H2010" s="9"/>
      <c r="I2010" s="5"/>
      <c r="J2010" s="5"/>
      <c r="K2010" s="5"/>
      <c r="L2010" s="11"/>
      <c r="M2010" s="13"/>
      <c r="N2010" s="13"/>
      <c r="O2010" s="13"/>
      <c r="P2010" s="15"/>
      <c r="Q2010" s="11"/>
      <c r="R2010" s="11"/>
      <c r="S2010" s="11"/>
      <c r="T2010" s="20"/>
      <c r="U2010" s="5"/>
      <c r="V2010" s="10"/>
    </row>
    <row r="2011" spans="1:22" s="4" customFormat="1" x14ac:dyDescent="0.2">
      <c r="A2011" s="5"/>
      <c r="B2011" s="5"/>
      <c r="C2011" s="5"/>
      <c r="D2011" s="6"/>
      <c r="E2011" s="18"/>
      <c r="F2011" s="7" t="s">
        <v>578</v>
      </c>
      <c r="G2011" s="8"/>
      <c r="H2011" s="9"/>
      <c r="I2011" s="5"/>
      <c r="J2011" s="5"/>
      <c r="K2011" s="5"/>
      <c r="L2011" s="11"/>
      <c r="M2011" s="13"/>
      <c r="N2011" s="13"/>
      <c r="O2011" s="13"/>
      <c r="P2011" s="15"/>
      <c r="Q2011" s="11"/>
      <c r="R2011" s="11"/>
      <c r="S2011" s="11"/>
      <c r="T2011" s="20"/>
      <c r="U2011" s="5"/>
      <c r="V2011" s="10"/>
    </row>
    <row r="2012" spans="1:22" s="4" customFormat="1" x14ac:dyDescent="0.2">
      <c r="A2012" s="5"/>
      <c r="B2012" s="5"/>
      <c r="C2012" s="5"/>
      <c r="D2012" s="6"/>
      <c r="E2012" s="18"/>
      <c r="F2012" s="7" t="s">
        <v>578</v>
      </c>
      <c r="G2012" s="8"/>
      <c r="H2012" s="9"/>
      <c r="I2012" s="5"/>
      <c r="J2012" s="5"/>
      <c r="K2012" s="5"/>
      <c r="L2012" s="11"/>
      <c r="M2012" s="13"/>
      <c r="N2012" s="13"/>
      <c r="O2012" s="13"/>
      <c r="P2012" s="15"/>
      <c r="Q2012" s="11"/>
      <c r="R2012" s="11"/>
      <c r="S2012" s="11"/>
      <c r="T2012" s="20"/>
      <c r="U2012" s="5"/>
      <c r="V2012" s="10"/>
    </row>
    <row r="2013" spans="1:22" s="4" customFormat="1" x14ac:dyDescent="0.2">
      <c r="A2013" s="5"/>
      <c r="B2013" s="5"/>
      <c r="C2013" s="5"/>
      <c r="D2013" s="6"/>
      <c r="E2013" s="18"/>
      <c r="F2013" s="7" t="s">
        <v>578</v>
      </c>
      <c r="G2013" s="8"/>
      <c r="H2013" s="9"/>
      <c r="I2013" s="5"/>
      <c r="J2013" s="5"/>
      <c r="K2013" s="5"/>
      <c r="L2013" s="11"/>
      <c r="M2013" s="13"/>
      <c r="N2013" s="13"/>
      <c r="O2013" s="13"/>
      <c r="P2013" s="15"/>
      <c r="Q2013" s="11"/>
      <c r="R2013" s="11"/>
      <c r="S2013" s="11"/>
      <c r="T2013" s="20"/>
      <c r="U2013" s="5"/>
      <c r="V2013" s="10"/>
    </row>
    <row r="2014" spans="1:22" s="4" customFormat="1" x14ac:dyDescent="0.2">
      <c r="A2014" s="5"/>
      <c r="B2014" s="5"/>
      <c r="C2014" s="5"/>
      <c r="D2014" s="6"/>
      <c r="E2014" s="18"/>
      <c r="F2014" s="7" t="s">
        <v>578</v>
      </c>
      <c r="G2014" s="8"/>
      <c r="H2014" s="9"/>
      <c r="I2014" s="5"/>
      <c r="J2014" s="5"/>
      <c r="K2014" s="5"/>
      <c r="L2014" s="11"/>
      <c r="M2014" s="13"/>
      <c r="N2014" s="13"/>
      <c r="O2014" s="13"/>
      <c r="P2014" s="15"/>
      <c r="Q2014" s="11"/>
      <c r="R2014" s="11"/>
      <c r="S2014" s="11"/>
      <c r="T2014" s="20"/>
      <c r="U2014" s="5"/>
      <c r="V2014" s="10"/>
    </row>
    <row r="2015" spans="1:22" s="4" customFormat="1" x14ac:dyDescent="0.2">
      <c r="A2015" s="5"/>
      <c r="B2015" s="5"/>
      <c r="C2015" s="5"/>
      <c r="D2015" s="6"/>
      <c r="E2015" s="18"/>
      <c r="F2015" s="7" t="s">
        <v>578</v>
      </c>
      <c r="G2015" s="8"/>
      <c r="H2015" s="9"/>
      <c r="I2015" s="5"/>
      <c r="J2015" s="5"/>
      <c r="K2015" s="5"/>
      <c r="L2015" s="11"/>
      <c r="M2015" s="13"/>
      <c r="N2015" s="13"/>
      <c r="O2015" s="13"/>
      <c r="P2015" s="15"/>
      <c r="Q2015" s="11"/>
      <c r="R2015" s="11"/>
      <c r="S2015" s="11"/>
      <c r="T2015" s="20"/>
      <c r="U2015" s="5"/>
      <c r="V2015" s="10"/>
    </row>
    <row r="2016" spans="1:22" s="4" customFormat="1" x14ac:dyDescent="0.2">
      <c r="A2016" s="5"/>
      <c r="B2016" s="5"/>
      <c r="C2016" s="5"/>
      <c r="D2016" s="6"/>
      <c r="E2016" s="18"/>
      <c r="F2016" s="7" t="s">
        <v>578</v>
      </c>
      <c r="G2016" s="8"/>
      <c r="H2016" s="9"/>
      <c r="I2016" s="5"/>
      <c r="J2016" s="5"/>
      <c r="K2016" s="5"/>
      <c r="L2016" s="11"/>
      <c r="M2016" s="13"/>
      <c r="N2016" s="13"/>
      <c r="O2016" s="13"/>
      <c r="P2016" s="15"/>
      <c r="Q2016" s="11"/>
      <c r="R2016" s="11"/>
      <c r="S2016" s="11"/>
      <c r="T2016" s="20"/>
      <c r="U2016" s="5"/>
      <c r="V2016" s="10"/>
    </row>
    <row r="2017" spans="1:22" s="4" customFormat="1" x14ac:dyDescent="0.2">
      <c r="A2017" s="5"/>
      <c r="B2017" s="5"/>
      <c r="C2017" s="5"/>
      <c r="D2017" s="6"/>
      <c r="E2017" s="18"/>
      <c r="F2017" s="7" t="s">
        <v>578</v>
      </c>
      <c r="G2017" s="8"/>
      <c r="H2017" s="9"/>
      <c r="I2017" s="5"/>
      <c r="J2017" s="5"/>
      <c r="K2017" s="5"/>
      <c r="L2017" s="11"/>
      <c r="M2017" s="13"/>
      <c r="N2017" s="13"/>
      <c r="O2017" s="13"/>
      <c r="P2017" s="15"/>
      <c r="Q2017" s="11"/>
      <c r="R2017" s="11"/>
      <c r="S2017" s="11"/>
      <c r="T2017" s="20"/>
      <c r="U2017" s="5"/>
      <c r="V2017" s="10"/>
    </row>
    <row r="2018" spans="1:22" s="4" customFormat="1" x14ac:dyDescent="0.2">
      <c r="A2018" s="5"/>
      <c r="B2018" s="5"/>
      <c r="C2018" s="5"/>
      <c r="D2018" s="6"/>
      <c r="E2018" s="18"/>
      <c r="F2018" s="7" t="s">
        <v>578</v>
      </c>
      <c r="G2018" s="8"/>
      <c r="H2018" s="9"/>
      <c r="I2018" s="5"/>
      <c r="J2018" s="5"/>
      <c r="K2018" s="5"/>
      <c r="L2018" s="11"/>
      <c r="M2018" s="13"/>
      <c r="N2018" s="13"/>
      <c r="O2018" s="13"/>
      <c r="P2018" s="15"/>
      <c r="Q2018" s="11"/>
      <c r="R2018" s="11"/>
      <c r="S2018" s="11"/>
      <c r="T2018" s="20"/>
      <c r="U2018" s="5"/>
      <c r="V2018" s="10"/>
    </row>
    <row r="2019" spans="1:22" s="4" customFormat="1" x14ac:dyDescent="0.2">
      <c r="A2019" s="5"/>
      <c r="B2019" s="5"/>
      <c r="C2019" s="5"/>
      <c r="D2019" s="6"/>
      <c r="E2019" s="18"/>
      <c r="F2019" s="7" t="s">
        <v>578</v>
      </c>
      <c r="G2019" s="8"/>
      <c r="H2019" s="9"/>
      <c r="I2019" s="5"/>
      <c r="J2019" s="5"/>
      <c r="K2019" s="5"/>
      <c r="L2019" s="11"/>
      <c r="M2019" s="13"/>
      <c r="N2019" s="13"/>
      <c r="O2019" s="13"/>
      <c r="P2019" s="15"/>
      <c r="Q2019" s="11"/>
      <c r="R2019" s="11"/>
      <c r="S2019" s="11"/>
      <c r="T2019" s="20"/>
      <c r="U2019" s="5"/>
      <c r="V2019" s="10"/>
    </row>
    <row r="2020" spans="1:22" s="4" customFormat="1" x14ac:dyDescent="0.2">
      <c r="A2020" s="5"/>
      <c r="B2020" s="5"/>
      <c r="C2020" s="5"/>
      <c r="D2020" s="6"/>
      <c r="E2020" s="18"/>
      <c r="F2020" s="7" t="s">
        <v>578</v>
      </c>
      <c r="G2020" s="8"/>
      <c r="H2020" s="9"/>
      <c r="I2020" s="5"/>
      <c r="J2020" s="5"/>
      <c r="K2020" s="5"/>
      <c r="L2020" s="11"/>
      <c r="M2020" s="13"/>
      <c r="N2020" s="13"/>
      <c r="O2020" s="13"/>
      <c r="P2020" s="15"/>
      <c r="Q2020" s="11"/>
      <c r="R2020" s="11"/>
      <c r="S2020" s="11"/>
      <c r="T2020" s="20"/>
      <c r="U2020" s="5"/>
      <c r="V2020" s="10"/>
    </row>
    <row r="2021" spans="1:22" s="4" customFormat="1" x14ac:dyDescent="0.2">
      <c r="A2021" s="5"/>
      <c r="B2021" s="5"/>
      <c r="C2021" s="5"/>
      <c r="D2021" s="6"/>
      <c r="E2021" s="18"/>
      <c r="F2021" s="7" t="s">
        <v>578</v>
      </c>
      <c r="G2021" s="8"/>
      <c r="H2021" s="9"/>
      <c r="I2021" s="5"/>
      <c r="J2021" s="5"/>
      <c r="K2021" s="5"/>
      <c r="L2021" s="11"/>
      <c r="M2021" s="13"/>
      <c r="N2021" s="13"/>
      <c r="O2021" s="13"/>
      <c r="P2021" s="15"/>
      <c r="Q2021" s="11"/>
      <c r="R2021" s="11"/>
      <c r="S2021" s="11"/>
      <c r="T2021" s="20"/>
      <c r="U2021" s="5"/>
      <c r="V2021" s="10"/>
    </row>
    <row r="2022" spans="1:22" s="4" customFormat="1" x14ac:dyDescent="0.2">
      <c r="A2022" s="5"/>
      <c r="B2022" s="5"/>
      <c r="C2022" s="5"/>
      <c r="D2022" s="6"/>
      <c r="E2022" s="18"/>
      <c r="F2022" s="7" t="s">
        <v>578</v>
      </c>
      <c r="G2022" s="8"/>
      <c r="H2022" s="9"/>
      <c r="I2022" s="5"/>
      <c r="J2022" s="5"/>
      <c r="K2022" s="5"/>
      <c r="L2022" s="11"/>
      <c r="M2022" s="13"/>
      <c r="N2022" s="13"/>
      <c r="O2022" s="13"/>
      <c r="P2022" s="15"/>
      <c r="Q2022" s="11"/>
      <c r="R2022" s="11"/>
      <c r="S2022" s="11"/>
      <c r="T2022" s="20"/>
      <c r="U2022" s="5"/>
      <c r="V2022" s="10"/>
    </row>
    <row r="2023" spans="1:22" s="4" customFormat="1" x14ac:dyDescent="0.2">
      <c r="A2023" s="5"/>
      <c r="B2023" s="5"/>
      <c r="C2023" s="5"/>
      <c r="D2023" s="6"/>
      <c r="E2023" s="18"/>
      <c r="F2023" s="7" t="s">
        <v>578</v>
      </c>
      <c r="G2023" s="8"/>
      <c r="H2023" s="9"/>
      <c r="I2023" s="5"/>
      <c r="J2023" s="5"/>
      <c r="K2023" s="5"/>
      <c r="L2023" s="11"/>
      <c r="M2023" s="13"/>
      <c r="N2023" s="13"/>
      <c r="O2023" s="13"/>
      <c r="P2023" s="15"/>
      <c r="Q2023" s="11"/>
      <c r="R2023" s="11"/>
      <c r="S2023" s="11"/>
      <c r="T2023" s="20"/>
      <c r="U2023" s="5"/>
      <c r="V2023" s="10"/>
    </row>
    <row r="2024" spans="1:22" s="4" customFormat="1" x14ac:dyDescent="0.2">
      <c r="A2024" s="5"/>
      <c r="B2024" s="5"/>
      <c r="C2024" s="5"/>
      <c r="D2024" s="6"/>
      <c r="E2024" s="18"/>
      <c r="F2024" s="7" t="s">
        <v>578</v>
      </c>
      <c r="G2024" s="8"/>
      <c r="H2024" s="9"/>
      <c r="I2024" s="5"/>
      <c r="J2024" s="5"/>
      <c r="K2024" s="5"/>
      <c r="L2024" s="11"/>
      <c r="M2024" s="13"/>
      <c r="N2024" s="13"/>
      <c r="O2024" s="13"/>
      <c r="P2024" s="15"/>
      <c r="Q2024" s="11"/>
      <c r="R2024" s="11"/>
      <c r="S2024" s="11"/>
      <c r="T2024" s="20"/>
      <c r="U2024" s="5"/>
      <c r="V2024" s="10"/>
    </row>
    <row r="2025" spans="1:22" s="4" customFormat="1" x14ac:dyDescent="0.2">
      <c r="A2025" s="5"/>
      <c r="B2025" s="5"/>
      <c r="C2025" s="5"/>
      <c r="D2025" s="6"/>
      <c r="E2025" s="18"/>
      <c r="F2025" s="7" t="s">
        <v>578</v>
      </c>
      <c r="G2025" s="8"/>
      <c r="H2025" s="9"/>
      <c r="I2025" s="5"/>
      <c r="J2025" s="5"/>
      <c r="K2025" s="5"/>
      <c r="L2025" s="11"/>
      <c r="M2025" s="13"/>
      <c r="N2025" s="13"/>
      <c r="O2025" s="13"/>
      <c r="P2025" s="15"/>
      <c r="Q2025" s="11"/>
      <c r="R2025" s="11"/>
      <c r="S2025" s="11"/>
      <c r="T2025" s="20"/>
      <c r="U2025" s="5"/>
      <c r="V2025" s="10"/>
    </row>
    <row r="2026" spans="1:22" s="4" customFormat="1" x14ac:dyDescent="0.2">
      <c r="A2026" s="5"/>
      <c r="B2026" s="5"/>
      <c r="C2026" s="5"/>
      <c r="D2026" s="6"/>
      <c r="E2026" s="18"/>
      <c r="F2026" s="7" t="s">
        <v>578</v>
      </c>
      <c r="G2026" s="8"/>
      <c r="H2026" s="9"/>
      <c r="I2026" s="5"/>
      <c r="J2026" s="5"/>
      <c r="K2026" s="5"/>
      <c r="L2026" s="11"/>
      <c r="M2026" s="13"/>
      <c r="N2026" s="13"/>
      <c r="O2026" s="13"/>
      <c r="P2026" s="15"/>
      <c r="Q2026" s="11"/>
      <c r="R2026" s="11"/>
      <c r="S2026" s="11"/>
      <c r="T2026" s="20"/>
      <c r="U2026" s="5"/>
      <c r="V2026" s="10"/>
    </row>
    <row r="2027" spans="1:22" s="4" customFormat="1" x14ac:dyDescent="0.2">
      <c r="A2027" s="5"/>
      <c r="B2027" s="5"/>
      <c r="C2027" s="5"/>
      <c r="D2027" s="6"/>
      <c r="E2027" s="18"/>
      <c r="F2027" s="7" t="s">
        <v>578</v>
      </c>
      <c r="G2027" s="8"/>
      <c r="H2027" s="9"/>
      <c r="I2027" s="5"/>
      <c r="J2027" s="5"/>
      <c r="K2027" s="5"/>
      <c r="L2027" s="11"/>
      <c r="M2027" s="13"/>
      <c r="N2027" s="13"/>
      <c r="O2027" s="13"/>
      <c r="P2027" s="15"/>
      <c r="Q2027" s="11"/>
      <c r="R2027" s="11"/>
      <c r="S2027" s="11"/>
      <c r="T2027" s="20"/>
      <c r="U2027" s="5"/>
      <c r="V2027" s="10"/>
    </row>
    <row r="2028" spans="1:22" s="4" customFormat="1" x14ac:dyDescent="0.2">
      <c r="A2028" s="5"/>
      <c r="B2028" s="5"/>
      <c r="C2028" s="5"/>
      <c r="D2028" s="6"/>
      <c r="E2028" s="18"/>
      <c r="F2028" s="7" t="s">
        <v>578</v>
      </c>
      <c r="G2028" s="8"/>
      <c r="H2028" s="9"/>
      <c r="I2028" s="5"/>
      <c r="J2028" s="5"/>
      <c r="K2028" s="5"/>
      <c r="L2028" s="11"/>
      <c r="M2028" s="13"/>
      <c r="N2028" s="13"/>
      <c r="O2028" s="13"/>
      <c r="P2028" s="15"/>
      <c r="Q2028" s="11"/>
      <c r="R2028" s="11"/>
      <c r="S2028" s="11"/>
      <c r="T2028" s="20"/>
      <c r="U2028" s="5"/>
      <c r="V2028" s="10"/>
    </row>
    <row r="2029" spans="1:22" s="4" customFormat="1" x14ac:dyDescent="0.2">
      <c r="A2029" s="5"/>
      <c r="B2029" s="5"/>
      <c r="C2029" s="5"/>
      <c r="D2029" s="6"/>
      <c r="E2029" s="18"/>
      <c r="F2029" s="7" t="s">
        <v>578</v>
      </c>
      <c r="G2029" s="8"/>
      <c r="H2029" s="9"/>
      <c r="I2029" s="5"/>
      <c r="J2029" s="5"/>
      <c r="K2029" s="5"/>
      <c r="L2029" s="11"/>
      <c r="M2029" s="13"/>
      <c r="N2029" s="13"/>
      <c r="O2029" s="13"/>
      <c r="P2029" s="15"/>
      <c r="Q2029" s="11"/>
      <c r="R2029" s="11"/>
      <c r="S2029" s="11"/>
      <c r="T2029" s="20"/>
      <c r="U2029" s="5"/>
      <c r="V2029" s="10"/>
    </row>
    <row r="2030" spans="1:22" s="4" customFormat="1" x14ac:dyDescent="0.2">
      <c r="A2030" s="5"/>
      <c r="B2030" s="5"/>
      <c r="C2030" s="5"/>
      <c r="D2030" s="6"/>
      <c r="E2030" s="18"/>
      <c r="F2030" s="7" t="s">
        <v>578</v>
      </c>
      <c r="G2030" s="8"/>
      <c r="H2030" s="9"/>
      <c r="I2030" s="5"/>
      <c r="J2030" s="5"/>
      <c r="K2030" s="5"/>
      <c r="L2030" s="11"/>
      <c r="M2030" s="13"/>
      <c r="N2030" s="13"/>
      <c r="O2030" s="13"/>
      <c r="P2030" s="15"/>
      <c r="Q2030" s="11"/>
      <c r="R2030" s="11"/>
      <c r="S2030" s="11"/>
      <c r="T2030" s="20"/>
      <c r="U2030" s="5"/>
      <c r="V2030" s="10"/>
    </row>
    <row r="2031" spans="1:22" s="4" customFormat="1" x14ac:dyDescent="0.2">
      <c r="A2031" s="5"/>
      <c r="B2031" s="5"/>
      <c r="C2031" s="5"/>
      <c r="D2031" s="6"/>
      <c r="E2031" s="18"/>
      <c r="F2031" s="7" t="s">
        <v>578</v>
      </c>
      <c r="G2031" s="8"/>
      <c r="H2031" s="9"/>
      <c r="I2031" s="5"/>
      <c r="J2031" s="5"/>
      <c r="K2031" s="5"/>
      <c r="L2031" s="11"/>
      <c r="M2031" s="13"/>
      <c r="N2031" s="13"/>
      <c r="O2031" s="13"/>
      <c r="P2031" s="15"/>
      <c r="Q2031" s="11"/>
      <c r="R2031" s="11"/>
      <c r="S2031" s="11"/>
      <c r="T2031" s="20"/>
      <c r="U2031" s="5"/>
      <c r="V2031" s="10"/>
    </row>
    <row r="2032" spans="1:22" s="4" customFormat="1" x14ac:dyDescent="0.2">
      <c r="A2032" s="5"/>
      <c r="B2032" s="5"/>
      <c r="C2032" s="5"/>
      <c r="D2032" s="6"/>
      <c r="E2032" s="18"/>
      <c r="F2032" s="7" t="s">
        <v>578</v>
      </c>
      <c r="G2032" s="8"/>
      <c r="H2032" s="9"/>
      <c r="I2032" s="5"/>
      <c r="J2032" s="5"/>
      <c r="K2032" s="5"/>
      <c r="L2032" s="11"/>
      <c r="M2032" s="13"/>
      <c r="N2032" s="13"/>
      <c r="O2032" s="13"/>
      <c r="P2032" s="15"/>
      <c r="Q2032" s="11"/>
      <c r="R2032" s="11"/>
      <c r="S2032" s="11"/>
      <c r="T2032" s="20"/>
      <c r="U2032" s="5"/>
      <c r="V2032" s="10"/>
    </row>
    <row r="2033" spans="1:22" s="4" customFormat="1" x14ac:dyDescent="0.2">
      <c r="A2033" s="5"/>
      <c r="B2033" s="5"/>
      <c r="C2033" s="5"/>
      <c r="D2033" s="6"/>
      <c r="E2033" s="18"/>
      <c r="F2033" s="7" t="s">
        <v>578</v>
      </c>
      <c r="G2033" s="8"/>
      <c r="H2033" s="9"/>
      <c r="I2033" s="5"/>
      <c r="J2033" s="5"/>
      <c r="K2033" s="5"/>
      <c r="L2033" s="11"/>
      <c r="M2033" s="13"/>
      <c r="N2033" s="13"/>
      <c r="O2033" s="13"/>
      <c r="P2033" s="15"/>
      <c r="Q2033" s="11"/>
      <c r="R2033" s="11"/>
      <c r="S2033" s="11"/>
      <c r="T2033" s="20"/>
      <c r="U2033" s="5"/>
      <c r="V2033" s="10"/>
    </row>
    <row r="2034" spans="1:22" s="4" customFormat="1" x14ac:dyDescent="0.2">
      <c r="A2034" s="5"/>
      <c r="B2034" s="5"/>
      <c r="C2034" s="5"/>
      <c r="D2034" s="6"/>
      <c r="E2034" s="18"/>
      <c r="F2034" s="7" t="s">
        <v>578</v>
      </c>
      <c r="G2034" s="8"/>
      <c r="H2034" s="9"/>
      <c r="I2034" s="5"/>
      <c r="J2034" s="5"/>
      <c r="K2034" s="5"/>
      <c r="L2034" s="11"/>
      <c r="M2034" s="13"/>
      <c r="N2034" s="13"/>
      <c r="O2034" s="13"/>
      <c r="P2034" s="15"/>
      <c r="Q2034" s="11"/>
      <c r="R2034" s="11"/>
      <c r="S2034" s="11"/>
      <c r="T2034" s="20"/>
      <c r="U2034" s="5"/>
      <c r="V2034" s="10"/>
    </row>
    <row r="2035" spans="1:22" s="4" customFormat="1" x14ac:dyDescent="0.2">
      <c r="A2035" s="5"/>
      <c r="B2035" s="5"/>
      <c r="C2035" s="5"/>
      <c r="D2035" s="6"/>
      <c r="E2035" s="18"/>
      <c r="F2035" s="7" t="s">
        <v>578</v>
      </c>
      <c r="G2035" s="8"/>
      <c r="H2035" s="9"/>
      <c r="I2035" s="5"/>
      <c r="J2035" s="5"/>
      <c r="K2035" s="5"/>
      <c r="L2035" s="11"/>
      <c r="M2035" s="13"/>
      <c r="N2035" s="13"/>
      <c r="O2035" s="13"/>
      <c r="P2035" s="15"/>
      <c r="Q2035" s="11"/>
      <c r="R2035" s="11"/>
      <c r="S2035" s="11"/>
      <c r="T2035" s="20"/>
      <c r="U2035" s="5"/>
      <c r="V2035" s="10"/>
    </row>
    <row r="2036" spans="1:22" s="4" customFormat="1" x14ac:dyDescent="0.2">
      <c r="A2036" s="5"/>
      <c r="B2036" s="5"/>
      <c r="C2036" s="5"/>
      <c r="D2036" s="6"/>
      <c r="E2036" s="18"/>
      <c r="F2036" s="7" t="s">
        <v>578</v>
      </c>
      <c r="G2036" s="8"/>
      <c r="H2036" s="9"/>
      <c r="I2036" s="5"/>
      <c r="J2036" s="5"/>
      <c r="K2036" s="5"/>
      <c r="L2036" s="11"/>
      <c r="M2036" s="13"/>
      <c r="N2036" s="13"/>
      <c r="O2036" s="13"/>
      <c r="P2036" s="15"/>
      <c r="Q2036" s="11"/>
      <c r="R2036" s="11"/>
      <c r="S2036" s="11"/>
      <c r="T2036" s="20"/>
      <c r="U2036" s="5"/>
      <c r="V2036" s="10"/>
    </row>
    <row r="2037" spans="1:22" s="4" customFormat="1" x14ac:dyDescent="0.2">
      <c r="A2037" s="5"/>
      <c r="B2037" s="5"/>
      <c r="C2037" s="5"/>
      <c r="D2037" s="6"/>
      <c r="E2037" s="18"/>
      <c r="F2037" s="7" t="s">
        <v>578</v>
      </c>
      <c r="G2037" s="8"/>
      <c r="H2037" s="9"/>
      <c r="I2037" s="5"/>
      <c r="J2037" s="5"/>
      <c r="K2037" s="5"/>
      <c r="L2037" s="11"/>
      <c r="M2037" s="13"/>
      <c r="N2037" s="13"/>
      <c r="O2037" s="13"/>
      <c r="P2037" s="15"/>
      <c r="Q2037" s="11"/>
      <c r="R2037" s="11"/>
      <c r="S2037" s="11"/>
      <c r="T2037" s="20"/>
      <c r="U2037" s="5"/>
      <c r="V2037" s="10"/>
    </row>
    <row r="2038" spans="1:22" s="4" customFormat="1" x14ac:dyDescent="0.2">
      <c r="A2038" s="5"/>
      <c r="B2038" s="5"/>
      <c r="C2038" s="5"/>
      <c r="D2038" s="6"/>
      <c r="E2038" s="18"/>
      <c r="F2038" s="7" t="s">
        <v>578</v>
      </c>
      <c r="G2038" s="8"/>
      <c r="H2038" s="9"/>
      <c r="I2038" s="5"/>
      <c r="J2038" s="5"/>
      <c r="K2038" s="5"/>
      <c r="L2038" s="11"/>
      <c r="M2038" s="13"/>
      <c r="N2038" s="13"/>
      <c r="O2038" s="13"/>
      <c r="P2038" s="15"/>
      <c r="Q2038" s="11"/>
      <c r="R2038" s="11"/>
      <c r="S2038" s="11"/>
      <c r="T2038" s="20"/>
      <c r="U2038" s="5"/>
      <c r="V2038" s="10"/>
    </row>
    <row r="2039" spans="1:22" s="4" customFormat="1" x14ac:dyDescent="0.2">
      <c r="A2039" s="5"/>
      <c r="B2039" s="5"/>
      <c r="C2039" s="5"/>
      <c r="D2039" s="6"/>
      <c r="E2039" s="18"/>
      <c r="F2039" s="7" t="s">
        <v>578</v>
      </c>
      <c r="G2039" s="8"/>
      <c r="H2039" s="9"/>
      <c r="I2039" s="5"/>
      <c r="J2039" s="5"/>
      <c r="K2039" s="5"/>
      <c r="L2039" s="11"/>
      <c r="M2039" s="13"/>
      <c r="N2039" s="13"/>
      <c r="O2039" s="13"/>
      <c r="P2039" s="15"/>
      <c r="Q2039" s="11"/>
      <c r="R2039" s="11"/>
      <c r="S2039" s="11"/>
      <c r="T2039" s="20"/>
      <c r="U2039" s="5"/>
      <c r="V2039" s="10"/>
    </row>
    <row r="2040" spans="1:22" s="4" customFormat="1" x14ac:dyDescent="0.2">
      <c r="A2040" s="5"/>
      <c r="B2040" s="5"/>
      <c r="C2040" s="5"/>
      <c r="D2040" s="6"/>
      <c r="E2040" s="18"/>
      <c r="F2040" s="7" t="s">
        <v>578</v>
      </c>
      <c r="G2040" s="8"/>
      <c r="H2040" s="9"/>
      <c r="I2040" s="5"/>
      <c r="J2040" s="5"/>
      <c r="K2040" s="5"/>
      <c r="L2040" s="11"/>
      <c r="M2040" s="13"/>
      <c r="N2040" s="13"/>
      <c r="O2040" s="13"/>
      <c r="P2040" s="15"/>
      <c r="Q2040" s="11"/>
      <c r="R2040" s="11"/>
      <c r="S2040" s="11"/>
      <c r="T2040" s="20"/>
      <c r="U2040" s="5"/>
      <c r="V2040" s="10"/>
    </row>
    <row r="2041" spans="1:22" s="4" customFormat="1" x14ac:dyDescent="0.2">
      <c r="A2041" s="5"/>
      <c r="B2041" s="5"/>
      <c r="C2041" s="5"/>
      <c r="D2041" s="6"/>
      <c r="E2041" s="18"/>
      <c r="F2041" s="7" t="s">
        <v>578</v>
      </c>
      <c r="G2041" s="8"/>
      <c r="H2041" s="9"/>
      <c r="I2041" s="5"/>
      <c r="J2041" s="5"/>
      <c r="K2041" s="5"/>
      <c r="L2041" s="11"/>
      <c r="M2041" s="13"/>
      <c r="N2041" s="13"/>
      <c r="O2041" s="13"/>
      <c r="P2041" s="15"/>
      <c r="Q2041" s="11"/>
      <c r="R2041" s="11"/>
      <c r="S2041" s="11"/>
      <c r="T2041" s="20"/>
      <c r="U2041" s="5"/>
      <c r="V2041" s="10"/>
    </row>
    <row r="2042" spans="1:22" s="4" customFormat="1" x14ac:dyDescent="0.2">
      <c r="A2042" s="5"/>
      <c r="B2042" s="5"/>
      <c r="C2042" s="5"/>
      <c r="D2042" s="6"/>
      <c r="E2042" s="18"/>
      <c r="F2042" s="7" t="s">
        <v>578</v>
      </c>
      <c r="G2042" s="8"/>
      <c r="H2042" s="9"/>
      <c r="I2042" s="5"/>
      <c r="J2042" s="5"/>
      <c r="K2042" s="5"/>
      <c r="L2042" s="11"/>
      <c r="M2042" s="13"/>
      <c r="N2042" s="13"/>
      <c r="O2042" s="13"/>
      <c r="P2042" s="15"/>
      <c r="Q2042" s="11"/>
      <c r="R2042" s="11"/>
      <c r="S2042" s="11"/>
      <c r="T2042" s="20"/>
      <c r="U2042" s="5"/>
      <c r="V2042" s="10"/>
    </row>
    <row r="2043" spans="1:22" s="4" customFormat="1" x14ac:dyDescent="0.2">
      <c r="A2043" s="5"/>
      <c r="B2043" s="5"/>
      <c r="C2043" s="5"/>
      <c r="D2043" s="6"/>
      <c r="E2043" s="18"/>
      <c r="F2043" s="7" t="s">
        <v>578</v>
      </c>
      <c r="G2043" s="8"/>
      <c r="H2043" s="9"/>
      <c r="I2043" s="5"/>
      <c r="J2043" s="5"/>
      <c r="K2043" s="5"/>
      <c r="L2043" s="11"/>
      <c r="M2043" s="13"/>
      <c r="N2043" s="13"/>
      <c r="O2043" s="13"/>
      <c r="P2043" s="15"/>
      <c r="Q2043" s="11"/>
      <c r="R2043" s="11"/>
      <c r="S2043" s="11"/>
      <c r="T2043" s="20"/>
      <c r="U2043" s="5"/>
      <c r="V2043" s="10"/>
    </row>
    <row r="2044" spans="1:22" s="4" customFormat="1" x14ac:dyDescent="0.2">
      <c r="A2044" s="5"/>
      <c r="B2044" s="5"/>
      <c r="C2044" s="5"/>
      <c r="D2044" s="6"/>
      <c r="E2044" s="18"/>
      <c r="F2044" s="7" t="s">
        <v>578</v>
      </c>
      <c r="G2044" s="8"/>
      <c r="H2044" s="9"/>
      <c r="I2044" s="5"/>
      <c r="J2044" s="5"/>
      <c r="K2044" s="5"/>
      <c r="L2044" s="11"/>
      <c r="M2044" s="13"/>
      <c r="N2044" s="13"/>
      <c r="O2044" s="13"/>
      <c r="P2044" s="15"/>
      <c r="Q2044" s="11"/>
      <c r="R2044" s="11"/>
      <c r="S2044" s="11"/>
      <c r="T2044" s="20"/>
      <c r="U2044" s="5"/>
      <c r="V2044" s="10"/>
    </row>
    <row r="2045" spans="1:22" s="4" customFormat="1" x14ac:dyDescent="0.2">
      <c r="A2045" s="5"/>
      <c r="B2045" s="5"/>
      <c r="C2045" s="5"/>
      <c r="D2045" s="6"/>
      <c r="E2045" s="18"/>
      <c r="F2045" s="7" t="s">
        <v>578</v>
      </c>
      <c r="G2045" s="8"/>
      <c r="H2045" s="9"/>
      <c r="I2045" s="5"/>
      <c r="J2045" s="5"/>
      <c r="K2045" s="5"/>
      <c r="L2045" s="11"/>
      <c r="M2045" s="13"/>
      <c r="N2045" s="13"/>
      <c r="O2045" s="13"/>
      <c r="P2045" s="15"/>
      <c r="Q2045" s="11"/>
      <c r="R2045" s="11"/>
      <c r="S2045" s="11"/>
      <c r="T2045" s="20"/>
      <c r="U2045" s="5"/>
      <c r="V2045" s="10"/>
    </row>
    <row r="2046" spans="1:22" s="4" customFormat="1" x14ac:dyDescent="0.2">
      <c r="A2046" s="5"/>
      <c r="B2046" s="5"/>
      <c r="C2046" s="5"/>
      <c r="D2046" s="6"/>
      <c r="E2046" s="18"/>
      <c r="F2046" s="7" t="s">
        <v>578</v>
      </c>
      <c r="G2046" s="8"/>
      <c r="H2046" s="9"/>
      <c r="I2046" s="5"/>
      <c r="J2046" s="5"/>
      <c r="K2046" s="5"/>
      <c r="L2046" s="11"/>
      <c r="M2046" s="13"/>
      <c r="N2046" s="13"/>
      <c r="O2046" s="13"/>
      <c r="P2046" s="15"/>
      <c r="Q2046" s="11"/>
      <c r="R2046" s="11"/>
      <c r="S2046" s="11"/>
      <c r="T2046" s="20"/>
      <c r="U2046" s="5"/>
      <c r="V2046" s="10"/>
    </row>
    <row r="2047" spans="1:22" s="4" customFormat="1" x14ac:dyDescent="0.2">
      <c r="A2047" s="5"/>
      <c r="B2047" s="5"/>
      <c r="C2047" s="5"/>
      <c r="D2047" s="6"/>
      <c r="E2047" s="18"/>
      <c r="F2047" s="7" t="s">
        <v>578</v>
      </c>
      <c r="G2047" s="8"/>
      <c r="H2047" s="9"/>
      <c r="I2047" s="5"/>
      <c r="J2047" s="5"/>
      <c r="K2047" s="5"/>
      <c r="L2047" s="11"/>
      <c r="M2047" s="13"/>
      <c r="N2047" s="13"/>
      <c r="O2047" s="13"/>
      <c r="P2047" s="15"/>
      <c r="Q2047" s="11"/>
      <c r="R2047" s="11"/>
      <c r="S2047" s="11"/>
      <c r="T2047" s="20"/>
      <c r="U2047" s="5"/>
      <c r="V2047" s="10"/>
    </row>
    <row r="2048" spans="1:22" s="4" customFormat="1" x14ac:dyDescent="0.2">
      <c r="A2048" s="5"/>
      <c r="B2048" s="5"/>
      <c r="C2048" s="5"/>
      <c r="D2048" s="6"/>
      <c r="E2048" s="18"/>
      <c r="F2048" s="7" t="s">
        <v>578</v>
      </c>
      <c r="G2048" s="8"/>
      <c r="H2048" s="9"/>
      <c r="I2048" s="5"/>
      <c r="J2048" s="5"/>
      <c r="K2048" s="5"/>
      <c r="L2048" s="11"/>
      <c r="M2048" s="13"/>
      <c r="N2048" s="13"/>
      <c r="O2048" s="13"/>
      <c r="P2048" s="15"/>
      <c r="Q2048" s="11"/>
      <c r="R2048" s="11"/>
      <c r="S2048" s="11"/>
      <c r="T2048" s="20"/>
      <c r="U2048" s="5"/>
      <c r="V2048" s="10"/>
    </row>
    <row r="2049" spans="1:22" s="4" customFormat="1" x14ac:dyDescent="0.2">
      <c r="A2049" s="5"/>
      <c r="B2049" s="5"/>
      <c r="C2049" s="5"/>
      <c r="D2049" s="6"/>
      <c r="E2049" s="18"/>
      <c r="F2049" s="7" t="s">
        <v>578</v>
      </c>
      <c r="G2049" s="8"/>
      <c r="H2049" s="9"/>
      <c r="I2049" s="5"/>
      <c r="J2049" s="5"/>
      <c r="K2049" s="5"/>
      <c r="L2049" s="11"/>
      <c r="M2049" s="13"/>
      <c r="N2049" s="13"/>
      <c r="O2049" s="13"/>
      <c r="P2049" s="15"/>
      <c r="Q2049" s="11"/>
      <c r="R2049" s="11"/>
      <c r="S2049" s="11"/>
      <c r="T2049" s="20"/>
      <c r="U2049" s="5"/>
      <c r="V2049" s="10"/>
    </row>
    <row r="2050" spans="1:22" s="4" customFormat="1" x14ac:dyDescent="0.2">
      <c r="A2050" s="5"/>
      <c r="B2050" s="5"/>
      <c r="C2050" s="5"/>
      <c r="D2050" s="6"/>
      <c r="E2050" s="18"/>
      <c r="F2050" s="7" t="s">
        <v>578</v>
      </c>
      <c r="G2050" s="8"/>
      <c r="H2050" s="9"/>
      <c r="I2050" s="5"/>
      <c r="J2050" s="5"/>
      <c r="K2050" s="5"/>
      <c r="L2050" s="11"/>
      <c r="M2050" s="13"/>
      <c r="N2050" s="13"/>
      <c r="O2050" s="13"/>
      <c r="P2050" s="15"/>
      <c r="Q2050" s="11"/>
      <c r="R2050" s="11"/>
      <c r="S2050" s="11"/>
      <c r="T2050" s="20"/>
      <c r="U2050" s="5"/>
      <c r="V2050" s="10"/>
    </row>
    <row r="2051" spans="1:22" s="4" customFormat="1" x14ac:dyDescent="0.2">
      <c r="A2051" s="5"/>
      <c r="B2051" s="5"/>
      <c r="C2051" s="5"/>
      <c r="D2051" s="6"/>
      <c r="E2051" s="18"/>
      <c r="F2051" s="7" t="s">
        <v>578</v>
      </c>
      <c r="G2051" s="8"/>
      <c r="H2051" s="9"/>
      <c r="I2051" s="5"/>
      <c r="J2051" s="5"/>
      <c r="K2051" s="5"/>
      <c r="L2051" s="11"/>
      <c r="M2051" s="13"/>
      <c r="N2051" s="13"/>
      <c r="O2051" s="13"/>
      <c r="P2051" s="15"/>
      <c r="Q2051" s="11"/>
      <c r="R2051" s="11"/>
      <c r="S2051" s="11"/>
      <c r="T2051" s="20"/>
      <c r="U2051" s="5"/>
      <c r="V2051" s="10"/>
    </row>
    <row r="2052" spans="1:22" s="4" customFormat="1" x14ac:dyDescent="0.2">
      <c r="A2052" s="5"/>
      <c r="B2052" s="5"/>
      <c r="C2052" s="5"/>
      <c r="D2052" s="6"/>
      <c r="E2052" s="18"/>
      <c r="F2052" s="7" t="s">
        <v>578</v>
      </c>
      <c r="G2052" s="8"/>
      <c r="H2052" s="9"/>
      <c r="I2052" s="5"/>
      <c r="J2052" s="5"/>
      <c r="K2052" s="5"/>
      <c r="L2052" s="11"/>
      <c r="M2052" s="13"/>
      <c r="N2052" s="13"/>
      <c r="O2052" s="13"/>
      <c r="P2052" s="15"/>
      <c r="Q2052" s="11"/>
      <c r="R2052" s="11"/>
      <c r="S2052" s="11"/>
      <c r="T2052" s="20"/>
      <c r="U2052" s="5"/>
      <c r="V2052" s="10"/>
    </row>
    <row r="2053" spans="1:22" s="4" customFormat="1" x14ac:dyDescent="0.2">
      <c r="A2053" s="5"/>
      <c r="B2053" s="5"/>
      <c r="C2053" s="5"/>
      <c r="D2053" s="6"/>
      <c r="E2053" s="18"/>
      <c r="F2053" s="7" t="s">
        <v>578</v>
      </c>
      <c r="G2053" s="8"/>
      <c r="H2053" s="9"/>
      <c r="I2053" s="5"/>
      <c r="J2053" s="5"/>
      <c r="K2053" s="5"/>
      <c r="L2053" s="11"/>
      <c r="M2053" s="13"/>
      <c r="N2053" s="13"/>
      <c r="O2053" s="13"/>
      <c r="P2053" s="15"/>
      <c r="Q2053" s="11"/>
      <c r="R2053" s="11"/>
      <c r="S2053" s="11"/>
      <c r="T2053" s="20"/>
      <c r="U2053" s="5"/>
      <c r="V2053" s="10"/>
    </row>
    <row r="2054" spans="1:22" s="4" customFormat="1" x14ac:dyDescent="0.2">
      <c r="A2054" s="5"/>
      <c r="B2054" s="5"/>
      <c r="C2054" s="5"/>
      <c r="D2054" s="6"/>
      <c r="E2054" s="18"/>
      <c r="F2054" s="7" t="s">
        <v>578</v>
      </c>
      <c r="G2054" s="8"/>
      <c r="H2054" s="9"/>
      <c r="I2054" s="5"/>
      <c r="J2054" s="5"/>
      <c r="K2054" s="5"/>
      <c r="L2054" s="11"/>
      <c r="M2054" s="13"/>
      <c r="N2054" s="13"/>
      <c r="O2054" s="13"/>
      <c r="P2054" s="15"/>
      <c r="Q2054" s="11"/>
      <c r="R2054" s="11"/>
      <c r="S2054" s="11"/>
      <c r="T2054" s="20"/>
      <c r="U2054" s="5"/>
      <c r="V2054" s="10"/>
    </row>
    <row r="2055" spans="1:22" s="4" customFormat="1" x14ac:dyDescent="0.2">
      <c r="A2055" s="5"/>
      <c r="B2055" s="5"/>
      <c r="C2055" s="5"/>
      <c r="D2055" s="6"/>
      <c r="E2055" s="18"/>
      <c r="F2055" s="7" t="s">
        <v>578</v>
      </c>
      <c r="G2055" s="8"/>
      <c r="H2055" s="9"/>
      <c r="I2055" s="5"/>
      <c r="J2055" s="5"/>
      <c r="K2055" s="5"/>
      <c r="L2055" s="11"/>
      <c r="M2055" s="13"/>
      <c r="N2055" s="13"/>
      <c r="O2055" s="13"/>
      <c r="P2055" s="15"/>
      <c r="Q2055" s="11"/>
      <c r="R2055" s="11"/>
      <c r="S2055" s="11"/>
      <c r="T2055" s="20"/>
      <c r="U2055" s="5"/>
      <c r="V2055" s="10"/>
    </row>
    <row r="2056" spans="1:22" s="4" customFormat="1" x14ac:dyDescent="0.2">
      <c r="A2056" s="5"/>
      <c r="B2056" s="5"/>
      <c r="C2056" s="5"/>
      <c r="D2056" s="6"/>
      <c r="E2056" s="18"/>
      <c r="F2056" s="7" t="s">
        <v>578</v>
      </c>
      <c r="G2056" s="8"/>
      <c r="H2056" s="9"/>
      <c r="I2056" s="5"/>
      <c r="J2056" s="5"/>
      <c r="K2056" s="5"/>
      <c r="L2056" s="11"/>
      <c r="M2056" s="13"/>
      <c r="N2056" s="13"/>
      <c r="O2056" s="13"/>
      <c r="P2056" s="15"/>
      <c r="Q2056" s="11"/>
      <c r="R2056" s="11"/>
      <c r="S2056" s="11"/>
      <c r="T2056" s="20"/>
      <c r="U2056" s="5"/>
      <c r="V2056" s="10"/>
    </row>
    <row r="2057" spans="1:22" s="4" customFormat="1" x14ac:dyDescent="0.2">
      <c r="A2057" s="5"/>
      <c r="B2057" s="5"/>
      <c r="C2057" s="5"/>
      <c r="D2057" s="6"/>
      <c r="E2057" s="18"/>
      <c r="F2057" s="7" t="s">
        <v>578</v>
      </c>
      <c r="G2057" s="8"/>
      <c r="H2057" s="9"/>
      <c r="I2057" s="5"/>
      <c r="J2057" s="5"/>
      <c r="K2057" s="5"/>
      <c r="L2057" s="11"/>
      <c r="M2057" s="13"/>
      <c r="N2057" s="13"/>
      <c r="O2057" s="13"/>
      <c r="P2057" s="15"/>
      <c r="Q2057" s="11"/>
      <c r="R2057" s="11"/>
      <c r="S2057" s="11"/>
      <c r="T2057" s="20"/>
      <c r="U2057" s="5"/>
      <c r="V2057" s="10"/>
    </row>
    <row r="2058" spans="1:22" s="4" customFormat="1" x14ac:dyDescent="0.2">
      <c r="A2058" s="5"/>
      <c r="B2058" s="5"/>
      <c r="C2058" s="5"/>
      <c r="D2058" s="6"/>
      <c r="E2058" s="18"/>
      <c r="F2058" s="7" t="s">
        <v>578</v>
      </c>
      <c r="G2058" s="8"/>
      <c r="H2058" s="9"/>
      <c r="I2058" s="5"/>
      <c r="J2058" s="5"/>
      <c r="K2058" s="5"/>
      <c r="L2058" s="11"/>
      <c r="M2058" s="13"/>
      <c r="N2058" s="13"/>
      <c r="O2058" s="13"/>
      <c r="P2058" s="15"/>
      <c r="Q2058" s="11"/>
      <c r="R2058" s="11"/>
      <c r="S2058" s="11"/>
      <c r="T2058" s="20"/>
      <c r="U2058" s="5"/>
      <c r="V2058" s="10"/>
    </row>
    <row r="2059" spans="1:22" s="4" customFormat="1" x14ac:dyDescent="0.2">
      <c r="A2059" s="5"/>
      <c r="B2059" s="5"/>
      <c r="C2059" s="5"/>
      <c r="D2059" s="6"/>
      <c r="E2059" s="18"/>
      <c r="F2059" s="7" t="s">
        <v>578</v>
      </c>
      <c r="G2059" s="8"/>
      <c r="H2059" s="9"/>
      <c r="I2059" s="5"/>
      <c r="J2059" s="5"/>
      <c r="K2059" s="5"/>
      <c r="L2059" s="11"/>
      <c r="M2059" s="13"/>
      <c r="N2059" s="13"/>
      <c r="O2059" s="13"/>
      <c r="P2059" s="15"/>
      <c r="Q2059" s="11"/>
      <c r="R2059" s="11"/>
      <c r="S2059" s="11"/>
      <c r="T2059" s="20"/>
      <c r="U2059" s="5"/>
      <c r="V2059" s="10"/>
    </row>
    <row r="2060" spans="1:22" s="4" customFormat="1" x14ac:dyDescent="0.2">
      <c r="A2060" s="5"/>
      <c r="B2060" s="5"/>
      <c r="C2060" s="5"/>
      <c r="D2060" s="6"/>
      <c r="E2060" s="18"/>
      <c r="F2060" s="7" t="s">
        <v>578</v>
      </c>
      <c r="G2060" s="8"/>
      <c r="H2060" s="9"/>
      <c r="I2060" s="5"/>
      <c r="J2060" s="5"/>
      <c r="K2060" s="5"/>
      <c r="L2060" s="11"/>
      <c r="M2060" s="13"/>
      <c r="N2060" s="13"/>
      <c r="O2060" s="13"/>
      <c r="P2060" s="15"/>
      <c r="Q2060" s="11"/>
      <c r="R2060" s="11"/>
      <c r="S2060" s="11"/>
      <c r="T2060" s="20"/>
      <c r="U2060" s="5"/>
      <c r="V2060" s="10"/>
    </row>
    <row r="2061" spans="1:22" s="4" customFormat="1" x14ac:dyDescent="0.2">
      <c r="A2061" s="5"/>
      <c r="B2061" s="5"/>
      <c r="C2061" s="5"/>
      <c r="D2061" s="6"/>
      <c r="E2061" s="18"/>
      <c r="F2061" s="7" t="s">
        <v>578</v>
      </c>
      <c r="G2061" s="8"/>
      <c r="H2061" s="9"/>
      <c r="I2061" s="5"/>
      <c r="J2061" s="5"/>
      <c r="K2061" s="5"/>
      <c r="L2061" s="11"/>
      <c r="M2061" s="13"/>
      <c r="N2061" s="13"/>
      <c r="O2061" s="13"/>
      <c r="P2061" s="15"/>
      <c r="Q2061" s="11"/>
      <c r="R2061" s="11"/>
      <c r="S2061" s="11"/>
      <c r="T2061" s="20"/>
      <c r="U2061" s="5"/>
      <c r="V2061" s="10"/>
    </row>
    <row r="2062" spans="1:22" s="4" customFormat="1" x14ac:dyDescent="0.2">
      <c r="A2062" s="5"/>
      <c r="B2062" s="5"/>
      <c r="C2062" s="5"/>
      <c r="D2062" s="6"/>
      <c r="E2062" s="18"/>
      <c r="F2062" s="7" t="s">
        <v>578</v>
      </c>
      <c r="G2062" s="8"/>
      <c r="H2062" s="9"/>
      <c r="I2062" s="5"/>
      <c r="J2062" s="5"/>
      <c r="K2062" s="5"/>
      <c r="L2062" s="11"/>
      <c r="M2062" s="13"/>
      <c r="N2062" s="13"/>
      <c r="O2062" s="13"/>
      <c r="P2062" s="15"/>
      <c r="Q2062" s="11"/>
      <c r="R2062" s="11"/>
      <c r="S2062" s="11"/>
      <c r="T2062" s="20"/>
      <c r="U2062" s="5"/>
      <c r="V2062" s="10"/>
    </row>
    <row r="2063" spans="1:22" s="4" customFormat="1" x14ac:dyDescent="0.2">
      <c r="A2063" s="5"/>
      <c r="B2063" s="5"/>
      <c r="C2063" s="5"/>
      <c r="D2063" s="6"/>
      <c r="E2063" s="18"/>
      <c r="F2063" s="7" t="s">
        <v>578</v>
      </c>
      <c r="G2063" s="8"/>
      <c r="H2063" s="9"/>
      <c r="I2063" s="5"/>
      <c r="J2063" s="5"/>
      <c r="K2063" s="5"/>
      <c r="L2063" s="11"/>
      <c r="M2063" s="13"/>
      <c r="N2063" s="13"/>
      <c r="O2063" s="13"/>
      <c r="P2063" s="15"/>
      <c r="Q2063" s="11"/>
      <c r="R2063" s="11"/>
      <c r="S2063" s="11"/>
      <c r="T2063" s="20"/>
      <c r="U2063" s="5"/>
      <c r="V2063" s="10"/>
    </row>
    <row r="2064" spans="1:22" s="4" customFormat="1" x14ac:dyDescent="0.2">
      <c r="A2064" s="5"/>
      <c r="B2064" s="5"/>
      <c r="C2064" s="5"/>
      <c r="D2064" s="6"/>
      <c r="E2064" s="18"/>
      <c r="F2064" s="7" t="s">
        <v>578</v>
      </c>
      <c r="G2064" s="8"/>
      <c r="H2064" s="9"/>
      <c r="I2064" s="5"/>
      <c r="J2064" s="5"/>
      <c r="K2064" s="5"/>
      <c r="L2064" s="11"/>
      <c r="M2064" s="13"/>
      <c r="N2064" s="13"/>
      <c r="O2064" s="13"/>
      <c r="P2064" s="15"/>
      <c r="Q2064" s="11"/>
      <c r="R2064" s="11"/>
      <c r="S2064" s="11"/>
      <c r="T2064" s="20"/>
      <c r="U2064" s="5"/>
      <c r="V2064" s="10"/>
    </row>
    <row r="2065" spans="1:22" s="4" customFormat="1" x14ac:dyDescent="0.2">
      <c r="A2065" s="5"/>
      <c r="B2065" s="5"/>
      <c r="C2065" s="5"/>
      <c r="D2065" s="6"/>
      <c r="E2065" s="18"/>
      <c r="F2065" s="7" t="s">
        <v>578</v>
      </c>
      <c r="G2065" s="8"/>
      <c r="H2065" s="9"/>
      <c r="I2065" s="5"/>
      <c r="J2065" s="5"/>
      <c r="K2065" s="5"/>
      <c r="L2065" s="11"/>
      <c r="M2065" s="13"/>
      <c r="N2065" s="13"/>
      <c r="O2065" s="13"/>
      <c r="P2065" s="15"/>
      <c r="Q2065" s="11"/>
      <c r="R2065" s="11"/>
      <c r="S2065" s="11"/>
      <c r="T2065" s="20"/>
      <c r="U2065" s="5"/>
      <c r="V2065" s="10"/>
    </row>
    <row r="2066" spans="1:22" s="4" customFormat="1" x14ac:dyDescent="0.2">
      <c r="A2066" s="5"/>
      <c r="B2066" s="5"/>
      <c r="C2066" s="5"/>
      <c r="D2066" s="6"/>
      <c r="E2066" s="18"/>
      <c r="F2066" s="7" t="s">
        <v>578</v>
      </c>
      <c r="G2066" s="8"/>
      <c r="H2066" s="9"/>
      <c r="I2066" s="5"/>
      <c r="J2066" s="5"/>
      <c r="K2066" s="5"/>
      <c r="L2066" s="11"/>
      <c r="M2066" s="13"/>
      <c r="N2066" s="13"/>
      <c r="O2066" s="13"/>
      <c r="P2066" s="15"/>
      <c r="Q2066" s="11"/>
      <c r="R2066" s="11"/>
      <c r="S2066" s="11"/>
      <c r="T2066" s="20"/>
      <c r="U2066" s="5"/>
      <c r="V2066" s="10"/>
    </row>
    <row r="2067" spans="1:22" s="4" customFormat="1" x14ac:dyDescent="0.2">
      <c r="A2067" s="5"/>
      <c r="B2067" s="5"/>
      <c r="C2067" s="5"/>
      <c r="D2067" s="6"/>
      <c r="E2067" s="18"/>
      <c r="F2067" s="7" t="s">
        <v>578</v>
      </c>
      <c r="G2067" s="8"/>
      <c r="H2067" s="9"/>
      <c r="I2067" s="5"/>
      <c r="J2067" s="5"/>
      <c r="K2067" s="5"/>
      <c r="L2067" s="11"/>
      <c r="M2067" s="13"/>
      <c r="N2067" s="13"/>
      <c r="O2067" s="13"/>
      <c r="P2067" s="15"/>
      <c r="Q2067" s="11"/>
      <c r="R2067" s="11"/>
      <c r="S2067" s="11"/>
      <c r="T2067" s="20"/>
      <c r="U2067" s="5"/>
      <c r="V2067" s="10"/>
    </row>
    <row r="2068" spans="1:22" s="4" customFormat="1" x14ac:dyDescent="0.2">
      <c r="A2068" s="5"/>
      <c r="B2068" s="5"/>
      <c r="C2068" s="5"/>
      <c r="D2068" s="6"/>
      <c r="E2068" s="18"/>
      <c r="F2068" s="7" t="s">
        <v>578</v>
      </c>
      <c r="G2068" s="8"/>
      <c r="H2068" s="9"/>
      <c r="I2068" s="5"/>
      <c r="J2068" s="5"/>
      <c r="K2068" s="5"/>
      <c r="L2068" s="11"/>
      <c r="M2068" s="13"/>
      <c r="N2068" s="13"/>
      <c r="O2068" s="13"/>
      <c r="P2068" s="15"/>
      <c r="Q2068" s="11"/>
      <c r="R2068" s="11"/>
      <c r="S2068" s="11"/>
      <c r="T2068" s="20"/>
      <c r="U2068" s="5"/>
      <c r="V2068" s="10"/>
    </row>
    <row r="2069" spans="1:22" s="4" customFormat="1" x14ac:dyDescent="0.2">
      <c r="A2069" s="5"/>
      <c r="B2069" s="5"/>
      <c r="C2069" s="5"/>
      <c r="D2069" s="6"/>
      <c r="E2069" s="18"/>
      <c r="F2069" s="7" t="s">
        <v>578</v>
      </c>
      <c r="G2069" s="8"/>
      <c r="H2069" s="9"/>
      <c r="I2069" s="5"/>
      <c r="J2069" s="5"/>
      <c r="K2069" s="5"/>
      <c r="L2069" s="11"/>
      <c r="M2069" s="13"/>
      <c r="N2069" s="13"/>
      <c r="O2069" s="13"/>
      <c r="P2069" s="15"/>
      <c r="Q2069" s="11"/>
      <c r="R2069" s="11"/>
      <c r="S2069" s="11"/>
      <c r="T2069" s="20"/>
      <c r="U2069" s="5"/>
      <c r="V2069" s="10"/>
    </row>
    <row r="2070" spans="1:22" s="4" customFormat="1" x14ac:dyDescent="0.2">
      <c r="A2070" s="5"/>
      <c r="B2070" s="5"/>
      <c r="C2070" s="5"/>
      <c r="D2070" s="6"/>
      <c r="E2070" s="18"/>
      <c r="F2070" s="7" t="s">
        <v>578</v>
      </c>
      <c r="G2070" s="8"/>
      <c r="H2070" s="9"/>
      <c r="I2070" s="5"/>
      <c r="J2070" s="5"/>
      <c r="K2070" s="5"/>
      <c r="L2070" s="11"/>
      <c r="M2070" s="13"/>
      <c r="N2070" s="13"/>
      <c r="O2070" s="13"/>
      <c r="P2070" s="15"/>
      <c r="Q2070" s="11"/>
      <c r="R2070" s="11"/>
      <c r="S2070" s="11"/>
      <c r="T2070" s="20"/>
      <c r="U2070" s="5"/>
      <c r="V2070" s="10"/>
    </row>
    <row r="2071" spans="1:22" s="4" customFormat="1" x14ac:dyDescent="0.2">
      <c r="A2071" s="5"/>
      <c r="B2071" s="5"/>
      <c r="C2071" s="5"/>
      <c r="D2071" s="6"/>
      <c r="E2071" s="18"/>
      <c r="F2071" s="7" t="s">
        <v>578</v>
      </c>
      <c r="G2071" s="8"/>
      <c r="H2071" s="9"/>
      <c r="I2071" s="5"/>
      <c r="J2071" s="5"/>
      <c r="K2071" s="5"/>
      <c r="L2071" s="11"/>
      <c r="M2071" s="13"/>
      <c r="N2071" s="13"/>
      <c r="O2071" s="13"/>
      <c r="P2071" s="15"/>
      <c r="Q2071" s="11"/>
      <c r="R2071" s="11"/>
      <c r="S2071" s="11"/>
      <c r="T2071" s="20"/>
      <c r="U2071" s="5"/>
      <c r="V2071" s="10"/>
    </row>
    <row r="2072" spans="1:22" s="4" customFormat="1" x14ac:dyDescent="0.2">
      <c r="A2072" s="5"/>
      <c r="B2072" s="5"/>
      <c r="C2072" s="5"/>
      <c r="D2072" s="6"/>
      <c r="E2072" s="18"/>
      <c r="F2072" s="7" t="s">
        <v>578</v>
      </c>
      <c r="G2072" s="8"/>
      <c r="H2072" s="9"/>
      <c r="I2072" s="5"/>
      <c r="J2072" s="5"/>
      <c r="K2072" s="5"/>
      <c r="L2072" s="11"/>
      <c r="M2072" s="13"/>
      <c r="N2072" s="13"/>
      <c r="O2072" s="13"/>
      <c r="P2072" s="15"/>
      <c r="Q2072" s="11"/>
      <c r="R2072" s="11"/>
      <c r="S2072" s="11"/>
      <c r="T2072" s="20"/>
      <c r="U2072" s="5"/>
      <c r="V2072" s="10"/>
    </row>
    <row r="2073" spans="1:22" s="4" customFormat="1" x14ac:dyDescent="0.2">
      <c r="A2073" s="5"/>
      <c r="B2073" s="5"/>
      <c r="C2073" s="5"/>
      <c r="D2073" s="6"/>
      <c r="E2073" s="18"/>
      <c r="F2073" s="7" t="s">
        <v>578</v>
      </c>
      <c r="G2073" s="8"/>
      <c r="H2073" s="9"/>
      <c r="I2073" s="5"/>
      <c r="J2073" s="5"/>
      <c r="K2073" s="5"/>
      <c r="L2073" s="11"/>
      <c r="M2073" s="13"/>
      <c r="N2073" s="13"/>
      <c r="O2073" s="13"/>
      <c r="P2073" s="15"/>
      <c r="Q2073" s="11"/>
      <c r="R2073" s="11"/>
      <c r="S2073" s="11"/>
      <c r="T2073" s="20"/>
      <c r="U2073" s="5"/>
      <c r="V2073" s="10"/>
    </row>
    <row r="2074" spans="1:22" s="4" customFormat="1" x14ac:dyDescent="0.2">
      <c r="A2074" s="5"/>
      <c r="B2074" s="5"/>
      <c r="C2074" s="5"/>
      <c r="D2074" s="6"/>
      <c r="E2074" s="18"/>
      <c r="F2074" s="7" t="s">
        <v>578</v>
      </c>
      <c r="G2074" s="8"/>
      <c r="H2074" s="9"/>
      <c r="I2074" s="5"/>
      <c r="J2074" s="5"/>
      <c r="K2074" s="5"/>
      <c r="L2074" s="11"/>
      <c r="M2074" s="13"/>
      <c r="N2074" s="13"/>
      <c r="O2074" s="13"/>
      <c r="P2074" s="15"/>
      <c r="Q2074" s="11"/>
      <c r="R2074" s="11"/>
      <c r="S2074" s="11"/>
      <c r="T2074" s="20"/>
      <c r="U2074" s="5"/>
      <c r="V2074" s="10"/>
    </row>
    <row r="2075" spans="1:22" s="4" customFormat="1" x14ac:dyDescent="0.2">
      <c r="A2075" s="5"/>
      <c r="B2075" s="5"/>
      <c r="C2075" s="5"/>
      <c r="D2075" s="6"/>
      <c r="E2075" s="18"/>
      <c r="F2075" s="7" t="s">
        <v>578</v>
      </c>
      <c r="G2075" s="8"/>
      <c r="H2075" s="9"/>
      <c r="I2075" s="5"/>
      <c r="J2075" s="5"/>
      <c r="K2075" s="5"/>
      <c r="L2075" s="11"/>
      <c r="M2075" s="13"/>
      <c r="N2075" s="13"/>
      <c r="O2075" s="13"/>
      <c r="P2075" s="15"/>
      <c r="Q2075" s="11"/>
      <c r="R2075" s="11"/>
      <c r="S2075" s="11"/>
      <c r="T2075" s="20"/>
      <c r="U2075" s="5"/>
      <c r="V2075" s="10"/>
    </row>
    <row r="2076" spans="1:22" s="4" customFormat="1" x14ac:dyDescent="0.2">
      <c r="A2076" s="5"/>
      <c r="B2076" s="5"/>
      <c r="C2076" s="5"/>
      <c r="D2076" s="6"/>
      <c r="E2076" s="18"/>
      <c r="F2076" s="7" t="s">
        <v>578</v>
      </c>
      <c r="G2076" s="8"/>
      <c r="H2076" s="9"/>
      <c r="I2076" s="5"/>
      <c r="J2076" s="5"/>
      <c r="K2076" s="5"/>
      <c r="L2076" s="11"/>
      <c r="M2076" s="13"/>
      <c r="N2076" s="13"/>
      <c r="O2076" s="13"/>
      <c r="P2076" s="15"/>
      <c r="Q2076" s="11"/>
      <c r="R2076" s="11"/>
      <c r="S2076" s="11"/>
      <c r="T2076" s="20"/>
      <c r="U2076" s="5"/>
      <c r="V2076" s="10"/>
    </row>
    <row r="2077" spans="1:22" s="4" customFormat="1" x14ac:dyDescent="0.2">
      <c r="A2077" s="5"/>
      <c r="B2077" s="5"/>
      <c r="C2077" s="5"/>
      <c r="D2077" s="6"/>
      <c r="E2077" s="18"/>
      <c r="F2077" s="7" t="s">
        <v>578</v>
      </c>
      <c r="G2077" s="8"/>
      <c r="H2077" s="9"/>
      <c r="I2077" s="5"/>
      <c r="J2077" s="5"/>
      <c r="K2077" s="5"/>
      <c r="L2077" s="11"/>
      <c r="M2077" s="13"/>
      <c r="N2077" s="13"/>
      <c r="O2077" s="13"/>
      <c r="P2077" s="15"/>
      <c r="Q2077" s="11"/>
      <c r="R2077" s="11"/>
      <c r="S2077" s="11"/>
      <c r="T2077" s="20"/>
      <c r="U2077" s="5"/>
      <c r="V2077" s="10"/>
    </row>
    <row r="2078" spans="1:22" s="4" customFormat="1" x14ac:dyDescent="0.2">
      <c r="A2078" s="5"/>
      <c r="B2078" s="5"/>
      <c r="C2078" s="5"/>
      <c r="D2078" s="6"/>
      <c r="E2078" s="18"/>
      <c r="F2078" s="7" t="s">
        <v>578</v>
      </c>
      <c r="G2078" s="8"/>
      <c r="H2078" s="9"/>
      <c r="I2078" s="5"/>
      <c r="J2078" s="5"/>
      <c r="K2078" s="5"/>
      <c r="L2078" s="11"/>
      <c r="M2078" s="13"/>
      <c r="N2078" s="13"/>
      <c r="O2078" s="13"/>
      <c r="P2078" s="15"/>
      <c r="Q2078" s="11"/>
      <c r="R2078" s="11"/>
      <c r="S2078" s="11"/>
      <c r="T2078" s="20"/>
      <c r="U2078" s="5"/>
      <c r="V2078" s="10"/>
    </row>
    <row r="2079" spans="1:22" s="4" customFormat="1" x14ac:dyDescent="0.2">
      <c r="A2079" s="5"/>
      <c r="B2079" s="5"/>
      <c r="C2079" s="5"/>
      <c r="D2079" s="6"/>
      <c r="E2079" s="18"/>
      <c r="F2079" s="7" t="s">
        <v>578</v>
      </c>
      <c r="G2079" s="8"/>
      <c r="H2079" s="9"/>
      <c r="I2079" s="5"/>
      <c r="J2079" s="5"/>
      <c r="K2079" s="5"/>
      <c r="L2079" s="11"/>
      <c r="M2079" s="13"/>
      <c r="N2079" s="13"/>
      <c r="O2079" s="13"/>
      <c r="P2079" s="15"/>
      <c r="Q2079" s="11"/>
      <c r="R2079" s="11"/>
      <c r="S2079" s="11"/>
      <c r="T2079" s="20"/>
      <c r="U2079" s="5"/>
      <c r="V2079" s="10"/>
    </row>
    <row r="2080" spans="1:22" s="4" customFormat="1" x14ac:dyDescent="0.2">
      <c r="A2080" s="5"/>
      <c r="B2080" s="5"/>
      <c r="C2080" s="5"/>
      <c r="D2080" s="6"/>
      <c r="E2080" s="18"/>
      <c r="F2080" s="7" t="s">
        <v>578</v>
      </c>
      <c r="G2080" s="8"/>
      <c r="H2080" s="9"/>
      <c r="I2080" s="5"/>
      <c r="J2080" s="5"/>
      <c r="K2080" s="5"/>
      <c r="L2080" s="11"/>
      <c r="M2080" s="13"/>
      <c r="N2080" s="13"/>
      <c r="O2080" s="13"/>
      <c r="P2080" s="15"/>
      <c r="Q2080" s="11"/>
      <c r="R2080" s="11"/>
      <c r="S2080" s="11"/>
      <c r="T2080" s="20"/>
      <c r="U2080" s="5"/>
      <c r="V2080" s="10"/>
    </row>
    <row r="2081" spans="1:22" s="4" customFormat="1" x14ac:dyDescent="0.2">
      <c r="A2081" s="5"/>
      <c r="B2081" s="5"/>
      <c r="C2081" s="5"/>
      <c r="D2081" s="6"/>
      <c r="E2081" s="18"/>
      <c r="F2081" s="7" t="s">
        <v>578</v>
      </c>
      <c r="G2081" s="8"/>
      <c r="H2081" s="9"/>
      <c r="I2081" s="5"/>
      <c r="J2081" s="5"/>
      <c r="K2081" s="5"/>
      <c r="L2081" s="11"/>
      <c r="M2081" s="13"/>
      <c r="N2081" s="13"/>
      <c r="O2081" s="13"/>
      <c r="P2081" s="15"/>
      <c r="Q2081" s="11"/>
      <c r="R2081" s="11"/>
      <c r="S2081" s="11"/>
      <c r="T2081" s="20"/>
      <c r="U2081" s="5"/>
      <c r="V2081" s="10"/>
    </row>
    <row r="2082" spans="1:22" s="4" customFormat="1" x14ac:dyDescent="0.2">
      <c r="A2082" s="5"/>
      <c r="B2082" s="5"/>
      <c r="C2082" s="5"/>
      <c r="D2082" s="6"/>
      <c r="E2082" s="18"/>
      <c r="F2082" s="7" t="s">
        <v>578</v>
      </c>
      <c r="G2082" s="8"/>
      <c r="H2082" s="9"/>
      <c r="I2082" s="5"/>
      <c r="J2082" s="5"/>
      <c r="K2082" s="5"/>
      <c r="L2082" s="11"/>
      <c r="M2082" s="13"/>
      <c r="N2082" s="13"/>
      <c r="O2082" s="13"/>
      <c r="P2082" s="15"/>
      <c r="Q2082" s="11"/>
      <c r="R2082" s="11"/>
      <c r="S2082" s="11"/>
      <c r="T2082" s="20"/>
      <c r="U2082" s="5"/>
      <c r="V2082" s="10"/>
    </row>
    <row r="2083" spans="1:22" s="4" customFormat="1" x14ac:dyDescent="0.2">
      <c r="A2083" s="5"/>
      <c r="B2083" s="5"/>
      <c r="C2083" s="5"/>
      <c r="D2083" s="6"/>
      <c r="E2083" s="18"/>
      <c r="F2083" s="7" t="s">
        <v>578</v>
      </c>
      <c r="G2083" s="8"/>
      <c r="H2083" s="9"/>
      <c r="I2083" s="5"/>
      <c r="J2083" s="5"/>
      <c r="K2083" s="5"/>
      <c r="L2083" s="11"/>
      <c r="M2083" s="13"/>
      <c r="N2083" s="13"/>
      <c r="O2083" s="13"/>
      <c r="P2083" s="15"/>
      <c r="Q2083" s="11"/>
      <c r="R2083" s="11"/>
      <c r="S2083" s="11"/>
      <c r="T2083" s="20"/>
      <c r="U2083" s="5"/>
      <c r="V2083" s="10"/>
    </row>
    <row r="2084" spans="1:22" s="4" customFormat="1" x14ac:dyDescent="0.2">
      <c r="A2084" s="5"/>
      <c r="B2084" s="5"/>
      <c r="C2084" s="5"/>
      <c r="D2084" s="6"/>
      <c r="E2084" s="18"/>
      <c r="F2084" s="7" t="s">
        <v>578</v>
      </c>
      <c r="G2084" s="8"/>
      <c r="H2084" s="9"/>
      <c r="I2084" s="5"/>
      <c r="J2084" s="5"/>
      <c r="K2084" s="5"/>
      <c r="L2084" s="11"/>
      <c r="M2084" s="13"/>
      <c r="N2084" s="13"/>
      <c r="O2084" s="13"/>
      <c r="P2084" s="15"/>
      <c r="Q2084" s="11"/>
      <c r="R2084" s="11"/>
      <c r="S2084" s="11"/>
      <c r="T2084" s="20"/>
      <c r="U2084" s="5"/>
      <c r="V2084" s="10"/>
    </row>
    <row r="2085" spans="1:22" s="4" customFormat="1" x14ac:dyDescent="0.2">
      <c r="A2085" s="5"/>
      <c r="B2085" s="5"/>
      <c r="C2085" s="5"/>
      <c r="D2085" s="6"/>
      <c r="E2085" s="18"/>
      <c r="F2085" s="7" t="s">
        <v>578</v>
      </c>
      <c r="G2085" s="8"/>
      <c r="H2085" s="9"/>
      <c r="I2085" s="5"/>
      <c r="J2085" s="5"/>
      <c r="K2085" s="5"/>
      <c r="L2085" s="11"/>
      <c r="M2085" s="13"/>
      <c r="N2085" s="13"/>
      <c r="O2085" s="13"/>
      <c r="P2085" s="15"/>
      <c r="Q2085" s="11"/>
      <c r="R2085" s="11"/>
      <c r="S2085" s="11"/>
      <c r="T2085" s="20"/>
      <c r="U2085" s="5"/>
      <c r="V2085" s="10"/>
    </row>
    <row r="2086" spans="1:22" s="4" customFormat="1" x14ac:dyDescent="0.2">
      <c r="A2086" s="5"/>
      <c r="B2086" s="5"/>
      <c r="C2086" s="5"/>
      <c r="D2086" s="6"/>
      <c r="E2086" s="18"/>
      <c r="F2086" s="7" t="s">
        <v>578</v>
      </c>
      <c r="G2086" s="8"/>
      <c r="H2086" s="9"/>
      <c r="I2086" s="5"/>
      <c r="J2086" s="5"/>
      <c r="K2086" s="5"/>
      <c r="L2086" s="11"/>
      <c r="M2086" s="13"/>
      <c r="N2086" s="13"/>
      <c r="O2086" s="13"/>
      <c r="P2086" s="15"/>
      <c r="Q2086" s="11"/>
      <c r="R2086" s="11"/>
      <c r="S2086" s="11"/>
      <c r="T2086" s="20"/>
      <c r="U2086" s="5"/>
      <c r="V2086" s="10"/>
    </row>
    <row r="2087" spans="1:22" s="4" customFormat="1" x14ac:dyDescent="0.2">
      <c r="A2087" s="5"/>
      <c r="B2087" s="5"/>
      <c r="C2087" s="5"/>
      <c r="D2087" s="6"/>
      <c r="E2087" s="18"/>
      <c r="F2087" s="7" t="s">
        <v>578</v>
      </c>
      <c r="G2087" s="8"/>
      <c r="H2087" s="9"/>
      <c r="I2087" s="5"/>
      <c r="J2087" s="5"/>
      <c r="K2087" s="5"/>
      <c r="L2087" s="11"/>
      <c r="M2087" s="13"/>
      <c r="N2087" s="13"/>
      <c r="O2087" s="13"/>
      <c r="P2087" s="15"/>
      <c r="Q2087" s="11"/>
      <c r="R2087" s="11"/>
      <c r="S2087" s="11"/>
      <c r="T2087" s="20"/>
      <c r="U2087" s="5"/>
      <c r="V2087" s="10"/>
    </row>
    <row r="2088" spans="1:22" s="4" customFormat="1" x14ac:dyDescent="0.2">
      <c r="A2088" s="5"/>
      <c r="B2088" s="5"/>
      <c r="C2088" s="5"/>
      <c r="D2088" s="6"/>
      <c r="E2088" s="18"/>
      <c r="F2088" s="7" t="s">
        <v>578</v>
      </c>
      <c r="G2088" s="8"/>
      <c r="H2088" s="9"/>
      <c r="I2088" s="5"/>
      <c r="J2088" s="5"/>
      <c r="K2088" s="5"/>
      <c r="L2088" s="11"/>
      <c r="M2088" s="13"/>
      <c r="N2088" s="13"/>
      <c r="O2088" s="13"/>
      <c r="P2088" s="15"/>
      <c r="Q2088" s="11"/>
      <c r="R2088" s="11"/>
      <c r="S2088" s="11"/>
      <c r="T2088" s="20"/>
      <c r="U2088" s="5"/>
      <c r="V2088" s="10"/>
    </row>
    <row r="2089" spans="1:22" s="4" customFormat="1" x14ac:dyDescent="0.2">
      <c r="A2089" s="5"/>
      <c r="B2089" s="5"/>
      <c r="C2089" s="5"/>
      <c r="D2089" s="6"/>
      <c r="E2089" s="18"/>
      <c r="F2089" s="7" t="s">
        <v>578</v>
      </c>
      <c r="G2089" s="8"/>
      <c r="H2089" s="9"/>
      <c r="I2089" s="5"/>
      <c r="J2089" s="5"/>
      <c r="K2089" s="5"/>
      <c r="L2089" s="11"/>
      <c r="M2089" s="13"/>
      <c r="N2089" s="13"/>
      <c r="O2089" s="13"/>
      <c r="P2089" s="15"/>
      <c r="Q2089" s="11"/>
      <c r="R2089" s="11"/>
      <c r="S2089" s="11"/>
      <c r="T2089" s="20"/>
      <c r="U2089" s="5"/>
      <c r="V2089" s="10"/>
    </row>
    <row r="2090" spans="1:22" s="4" customFormat="1" x14ac:dyDescent="0.2">
      <c r="A2090" s="5"/>
      <c r="B2090" s="5"/>
      <c r="C2090" s="5"/>
      <c r="D2090" s="6"/>
      <c r="E2090" s="18"/>
      <c r="F2090" s="7" t="s">
        <v>578</v>
      </c>
      <c r="G2090" s="8"/>
      <c r="H2090" s="9"/>
      <c r="I2090" s="5"/>
      <c r="J2090" s="5"/>
      <c r="K2090" s="5"/>
      <c r="L2090" s="11"/>
      <c r="M2090" s="13"/>
      <c r="N2090" s="13"/>
      <c r="O2090" s="13"/>
      <c r="P2090" s="15"/>
      <c r="Q2090" s="11"/>
      <c r="R2090" s="11"/>
      <c r="S2090" s="11"/>
      <c r="T2090" s="20"/>
      <c r="U2090" s="5"/>
      <c r="V2090" s="10"/>
    </row>
    <row r="2091" spans="1:22" s="4" customFormat="1" x14ac:dyDescent="0.2">
      <c r="A2091" s="5"/>
      <c r="B2091" s="5"/>
      <c r="C2091" s="5"/>
      <c r="D2091" s="6"/>
      <c r="E2091" s="18"/>
      <c r="F2091" s="7" t="s">
        <v>578</v>
      </c>
      <c r="G2091" s="8"/>
      <c r="H2091" s="9"/>
      <c r="I2091" s="5"/>
      <c r="J2091" s="5"/>
      <c r="K2091" s="5"/>
      <c r="L2091" s="11"/>
      <c r="M2091" s="13"/>
      <c r="N2091" s="13"/>
      <c r="O2091" s="13"/>
      <c r="P2091" s="15"/>
      <c r="Q2091" s="11"/>
      <c r="R2091" s="11"/>
      <c r="S2091" s="11"/>
      <c r="T2091" s="20"/>
      <c r="U2091" s="5"/>
      <c r="V2091" s="10"/>
    </row>
    <row r="2092" spans="1:22" s="4" customFormat="1" x14ac:dyDescent="0.2">
      <c r="A2092" s="5"/>
      <c r="B2092" s="5"/>
      <c r="C2092" s="5"/>
      <c r="D2092" s="6"/>
      <c r="E2092" s="18"/>
      <c r="F2092" s="7" t="s">
        <v>578</v>
      </c>
      <c r="G2092" s="8"/>
      <c r="H2092" s="9"/>
      <c r="I2092" s="5"/>
      <c r="J2092" s="5"/>
      <c r="K2092" s="5"/>
      <c r="L2092" s="11"/>
      <c r="M2092" s="13"/>
      <c r="N2092" s="13"/>
      <c r="O2092" s="13"/>
      <c r="P2092" s="15"/>
      <c r="Q2092" s="11"/>
      <c r="R2092" s="11"/>
      <c r="S2092" s="11"/>
      <c r="T2092" s="20"/>
      <c r="U2092" s="5"/>
      <c r="V2092" s="10"/>
    </row>
    <row r="2093" spans="1:22" s="4" customFormat="1" x14ac:dyDescent="0.2">
      <c r="A2093" s="5"/>
      <c r="B2093" s="5"/>
      <c r="C2093" s="5"/>
      <c r="D2093" s="6"/>
      <c r="E2093" s="18"/>
      <c r="F2093" s="7" t="s">
        <v>578</v>
      </c>
      <c r="G2093" s="8"/>
      <c r="H2093" s="9"/>
      <c r="I2093" s="5"/>
      <c r="J2093" s="5"/>
      <c r="K2093" s="5"/>
      <c r="L2093" s="11"/>
      <c r="M2093" s="13"/>
      <c r="N2093" s="13"/>
      <c r="O2093" s="13"/>
      <c r="P2093" s="15"/>
      <c r="Q2093" s="11"/>
      <c r="R2093" s="11"/>
      <c r="S2093" s="11"/>
      <c r="T2093" s="20"/>
      <c r="U2093" s="5"/>
      <c r="V2093" s="10"/>
    </row>
    <row r="2094" spans="1:22" s="4" customFormat="1" x14ac:dyDescent="0.2">
      <c r="A2094" s="5"/>
      <c r="B2094" s="5"/>
      <c r="C2094" s="5"/>
      <c r="D2094" s="6"/>
      <c r="E2094" s="18"/>
      <c r="F2094" s="7" t="s">
        <v>578</v>
      </c>
      <c r="G2094" s="8"/>
      <c r="H2094" s="9"/>
      <c r="I2094" s="5"/>
      <c r="J2094" s="5"/>
      <c r="K2094" s="5"/>
      <c r="L2094" s="11"/>
      <c r="M2094" s="13"/>
      <c r="N2094" s="13"/>
      <c r="O2094" s="13"/>
      <c r="P2094" s="15"/>
      <c r="Q2094" s="11"/>
      <c r="R2094" s="11"/>
      <c r="S2094" s="11"/>
      <c r="T2094" s="20"/>
      <c r="U2094" s="5"/>
      <c r="V2094" s="10"/>
    </row>
    <row r="2095" spans="1:22" s="4" customFormat="1" x14ac:dyDescent="0.2">
      <c r="A2095" s="5"/>
      <c r="B2095" s="5"/>
      <c r="C2095" s="5"/>
      <c r="D2095" s="6"/>
      <c r="E2095" s="18"/>
      <c r="F2095" s="7" t="s">
        <v>578</v>
      </c>
      <c r="G2095" s="8"/>
      <c r="H2095" s="9"/>
      <c r="I2095" s="5"/>
      <c r="J2095" s="5"/>
      <c r="K2095" s="5"/>
      <c r="L2095" s="11"/>
      <c r="M2095" s="13"/>
      <c r="N2095" s="13"/>
      <c r="O2095" s="13"/>
      <c r="P2095" s="15"/>
      <c r="Q2095" s="11"/>
      <c r="R2095" s="11"/>
      <c r="S2095" s="11"/>
      <c r="T2095" s="20"/>
      <c r="U2095" s="5"/>
      <c r="V2095" s="10"/>
    </row>
    <row r="2096" spans="1:22" s="4" customFormat="1" x14ac:dyDescent="0.2">
      <c r="A2096" s="5"/>
      <c r="B2096" s="5"/>
      <c r="C2096" s="5"/>
      <c r="D2096" s="6"/>
      <c r="E2096" s="18"/>
      <c r="F2096" s="7" t="s">
        <v>578</v>
      </c>
      <c r="G2096" s="8"/>
      <c r="H2096" s="9"/>
      <c r="I2096" s="5"/>
      <c r="J2096" s="5"/>
      <c r="K2096" s="5"/>
      <c r="L2096" s="11"/>
      <c r="M2096" s="13"/>
      <c r="N2096" s="13"/>
      <c r="O2096" s="13"/>
      <c r="P2096" s="15"/>
      <c r="Q2096" s="11"/>
      <c r="R2096" s="11"/>
      <c r="S2096" s="11"/>
      <c r="T2096" s="20"/>
      <c r="U2096" s="5"/>
      <c r="V2096" s="10"/>
    </row>
    <row r="2097" spans="1:22" s="4" customFormat="1" x14ac:dyDescent="0.2">
      <c r="A2097" s="5"/>
      <c r="B2097" s="5"/>
      <c r="C2097" s="5"/>
      <c r="D2097" s="6"/>
      <c r="E2097" s="18"/>
      <c r="F2097" s="7" t="s">
        <v>578</v>
      </c>
      <c r="G2097" s="8"/>
      <c r="H2097" s="9"/>
      <c r="I2097" s="5"/>
      <c r="J2097" s="5"/>
      <c r="K2097" s="5"/>
      <c r="L2097" s="11"/>
      <c r="M2097" s="13"/>
      <c r="N2097" s="13"/>
      <c r="O2097" s="13"/>
      <c r="P2097" s="15"/>
      <c r="Q2097" s="11"/>
      <c r="R2097" s="11"/>
      <c r="S2097" s="11"/>
      <c r="T2097" s="20"/>
      <c r="U2097" s="5"/>
      <c r="V2097" s="10"/>
    </row>
    <row r="2098" spans="1:22" s="4" customFormat="1" x14ac:dyDescent="0.2">
      <c r="A2098" s="5"/>
      <c r="B2098" s="5"/>
      <c r="C2098" s="5"/>
      <c r="D2098" s="6"/>
      <c r="E2098" s="18"/>
      <c r="F2098" s="7" t="s">
        <v>578</v>
      </c>
      <c r="G2098" s="8"/>
      <c r="H2098" s="9"/>
      <c r="I2098" s="5"/>
      <c r="J2098" s="5"/>
      <c r="K2098" s="5"/>
      <c r="L2098" s="11"/>
      <c r="M2098" s="13"/>
      <c r="N2098" s="13"/>
      <c r="O2098" s="13"/>
      <c r="P2098" s="15"/>
      <c r="Q2098" s="11"/>
      <c r="R2098" s="11"/>
      <c r="S2098" s="11"/>
      <c r="T2098" s="20"/>
      <c r="U2098" s="5"/>
      <c r="V2098" s="10"/>
    </row>
    <row r="2099" spans="1:22" s="4" customFormat="1" x14ac:dyDescent="0.2">
      <c r="A2099" s="5"/>
      <c r="B2099" s="5"/>
      <c r="C2099" s="5"/>
      <c r="D2099" s="6"/>
      <c r="E2099" s="18"/>
      <c r="F2099" s="7" t="s">
        <v>578</v>
      </c>
      <c r="G2099" s="8"/>
      <c r="H2099" s="9"/>
      <c r="I2099" s="5"/>
      <c r="J2099" s="5"/>
      <c r="K2099" s="5"/>
      <c r="L2099" s="11"/>
      <c r="M2099" s="13"/>
      <c r="N2099" s="13"/>
      <c r="O2099" s="13"/>
      <c r="P2099" s="15"/>
      <c r="Q2099" s="11"/>
      <c r="R2099" s="11"/>
      <c r="S2099" s="11"/>
      <c r="T2099" s="20"/>
      <c r="U2099" s="5"/>
      <c r="V2099" s="10"/>
    </row>
    <row r="2100" spans="1:22" s="4" customFormat="1" x14ac:dyDescent="0.2">
      <c r="A2100" s="5"/>
      <c r="B2100" s="5"/>
      <c r="C2100" s="5"/>
      <c r="D2100" s="6"/>
      <c r="E2100" s="18"/>
      <c r="F2100" s="7" t="s">
        <v>578</v>
      </c>
      <c r="G2100" s="8"/>
      <c r="H2100" s="9"/>
      <c r="I2100" s="5"/>
      <c r="J2100" s="5"/>
      <c r="K2100" s="5"/>
      <c r="L2100" s="11"/>
      <c r="M2100" s="13"/>
      <c r="N2100" s="13"/>
      <c r="O2100" s="13"/>
      <c r="P2100" s="15"/>
      <c r="Q2100" s="11"/>
      <c r="R2100" s="11"/>
      <c r="S2100" s="11"/>
      <c r="T2100" s="20"/>
      <c r="U2100" s="5"/>
      <c r="V2100" s="10"/>
    </row>
    <row r="2101" spans="1:22" s="4" customFormat="1" x14ac:dyDescent="0.2">
      <c r="A2101" s="5"/>
      <c r="B2101" s="5"/>
      <c r="C2101" s="5"/>
      <c r="D2101" s="6"/>
      <c r="E2101" s="18"/>
      <c r="F2101" s="7" t="s">
        <v>578</v>
      </c>
      <c r="G2101" s="8"/>
      <c r="H2101" s="9"/>
      <c r="I2101" s="5"/>
      <c r="J2101" s="5"/>
      <c r="K2101" s="5"/>
      <c r="L2101" s="11"/>
      <c r="M2101" s="13"/>
      <c r="N2101" s="13"/>
      <c r="O2101" s="13"/>
      <c r="P2101" s="15"/>
      <c r="Q2101" s="11"/>
      <c r="R2101" s="11"/>
      <c r="S2101" s="11"/>
      <c r="T2101" s="20"/>
      <c r="U2101" s="5"/>
      <c r="V2101" s="10"/>
    </row>
    <row r="2102" spans="1:22" s="4" customFormat="1" x14ac:dyDescent="0.2">
      <c r="A2102" s="5"/>
      <c r="B2102" s="5"/>
      <c r="C2102" s="5"/>
      <c r="D2102" s="6"/>
      <c r="E2102" s="18"/>
      <c r="F2102" s="7" t="s">
        <v>578</v>
      </c>
      <c r="G2102" s="8"/>
      <c r="H2102" s="9"/>
      <c r="I2102" s="5"/>
      <c r="J2102" s="5"/>
      <c r="K2102" s="5"/>
      <c r="L2102" s="11"/>
      <c r="M2102" s="13"/>
      <c r="N2102" s="13"/>
      <c r="O2102" s="13"/>
      <c r="P2102" s="15"/>
      <c r="Q2102" s="11"/>
      <c r="R2102" s="11"/>
      <c r="S2102" s="11"/>
      <c r="T2102" s="20"/>
      <c r="U2102" s="5"/>
      <c r="V2102" s="10"/>
    </row>
    <row r="2103" spans="1:22" s="4" customFormat="1" x14ac:dyDescent="0.2">
      <c r="A2103" s="5"/>
      <c r="B2103" s="5"/>
      <c r="C2103" s="5"/>
      <c r="D2103" s="6"/>
      <c r="E2103" s="18"/>
      <c r="F2103" s="7" t="s">
        <v>578</v>
      </c>
      <c r="G2103" s="8"/>
      <c r="H2103" s="9"/>
      <c r="I2103" s="5"/>
      <c r="J2103" s="5"/>
      <c r="K2103" s="5"/>
      <c r="L2103" s="11"/>
      <c r="M2103" s="13"/>
      <c r="N2103" s="13"/>
      <c r="O2103" s="13"/>
      <c r="P2103" s="15"/>
      <c r="Q2103" s="11"/>
      <c r="R2103" s="11"/>
      <c r="S2103" s="11"/>
      <c r="T2103" s="20"/>
      <c r="U2103" s="5"/>
      <c r="V2103" s="10"/>
    </row>
    <row r="2104" spans="1:22" s="4" customFormat="1" x14ac:dyDescent="0.2">
      <c r="A2104" s="5"/>
      <c r="B2104" s="5"/>
      <c r="C2104" s="5"/>
      <c r="D2104" s="6"/>
      <c r="E2104" s="18"/>
      <c r="F2104" s="7" t="s">
        <v>578</v>
      </c>
      <c r="G2104" s="8"/>
      <c r="H2104" s="9"/>
      <c r="I2104" s="5"/>
      <c r="J2104" s="5"/>
      <c r="K2104" s="5"/>
      <c r="L2104" s="11"/>
      <c r="M2104" s="13"/>
      <c r="N2104" s="13"/>
      <c r="O2104" s="13"/>
      <c r="P2104" s="15"/>
      <c r="Q2104" s="11"/>
      <c r="R2104" s="11"/>
      <c r="S2104" s="11"/>
      <c r="T2104" s="20"/>
      <c r="U2104" s="5"/>
      <c r="V2104" s="10"/>
    </row>
    <row r="2105" spans="1:22" s="4" customFormat="1" x14ac:dyDescent="0.2">
      <c r="A2105" s="5"/>
      <c r="B2105" s="5"/>
      <c r="C2105" s="5"/>
      <c r="D2105" s="6"/>
      <c r="E2105" s="18"/>
      <c r="F2105" s="7" t="s">
        <v>578</v>
      </c>
      <c r="G2105" s="8"/>
      <c r="H2105" s="9"/>
      <c r="I2105" s="5"/>
      <c r="J2105" s="5"/>
      <c r="K2105" s="5"/>
      <c r="L2105" s="11"/>
      <c r="M2105" s="13"/>
      <c r="N2105" s="13"/>
      <c r="O2105" s="13"/>
      <c r="P2105" s="15"/>
      <c r="Q2105" s="11"/>
      <c r="R2105" s="11"/>
      <c r="S2105" s="11"/>
      <c r="T2105" s="20"/>
      <c r="U2105" s="5"/>
      <c r="V2105" s="10"/>
    </row>
    <row r="2106" spans="1:22" s="4" customFormat="1" x14ac:dyDescent="0.2">
      <c r="A2106" s="5"/>
      <c r="B2106" s="5"/>
      <c r="C2106" s="5"/>
      <c r="D2106" s="6"/>
      <c r="E2106" s="18"/>
      <c r="F2106" s="7" t="s">
        <v>578</v>
      </c>
      <c r="G2106" s="8"/>
      <c r="H2106" s="9"/>
      <c r="I2106" s="5"/>
      <c r="J2106" s="5"/>
      <c r="K2106" s="5"/>
      <c r="L2106" s="11"/>
      <c r="M2106" s="13"/>
      <c r="N2106" s="13"/>
      <c r="O2106" s="13"/>
      <c r="P2106" s="15"/>
      <c r="Q2106" s="11"/>
      <c r="R2106" s="11"/>
      <c r="S2106" s="11"/>
      <c r="T2106" s="20"/>
      <c r="U2106" s="5"/>
      <c r="V2106" s="10"/>
    </row>
    <row r="2107" spans="1:22" s="4" customFormat="1" x14ac:dyDescent="0.2">
      <c r="A2107" s="5"/>
      <c r="B2107" s="5"/>
      <c r="C2107" s="5"/>
      <c r="D2107" s="6"/>
      <c r="E2107" s="18"/>
      <c r="F2107" s="7" t="s">
        <v>578</v>
      </c>
      <c r="G2107" s="8"/>
      <c r="H2107" s="9"/>
      <c r="I2107" s="5"/>
      <c r="J2107" s="5"/>
      <c r="K2107" s="5"/>
      <c r="L2107" s="11"/>
      <c r="M2107" s="13"/>
      <c r="N2107" s="13"/>
      <c r="O2107" s="13"/>
      <c r="P2107" s="15"/>
      <c r="Q2107" s="11"/>
      <c r="R2107" s="11"/>
      <c r="S2107" s="11"/>
      <c r="T2107" s="20"/>
      <c r="U2107" s="5"/>
      <c r="V2107" s="10"/>
    </row>
    <row r="2108" spans="1:22" s="4" customFormat="1" x14ac:dyDescent="0.2">
      <c r="A2108" s="5"/>
      <c r="B2108" s="5"/>
      <c r="C2108" s="5"/>
      <c r="D2108" s="6"/>
      <c r="E2108" s="18"/>
      <c r="F2108" s="7" t="s">
        <v>578</v>
      </c>
      <c r="G2108" s="8"/>
      <c r="H2108" s="9"/>
      <c r="I2108" s="5"/>
      <c r="J2108" s="5"/>
      <c r="K2108" s="5"/>
      <c r="L2108" s="11"/>
      <c r="M2108" s="13"/>
      <c r="N2108" s="13"/>
      <c r="O2108" s="13"/>
      <c r="P2108" s="15"/>
      <c r="Q2108" s="11"/>
      <c r="R2108" s="11"/>
      <c r="S2108" s="11"/>
      <c r="T2108" s="20"/>
      <c r="U2108" s="5"/>
      <c r="V2108" s="10"/>
    </row>
    <row r="2109" spans="1:22" s="4" customFormat="1" x14ac:dyDescent="0.2">
      <c r="A2109" s="5"/>
      <c r="B2109" s="5"/>
      <c r="C2109" s="5"/>
      <c r="D2109" s="6"/>
      <c r="E2109" s="18"/>
      <c r="F2109" s="7" t="s">
        <v>578</v>
      </c>
      <c r="G2109" s="8"/>
      <c r="H2109" s="9"/>
      <c r="I2109" s="5"/>
      <c r="J2109" s="5"/>
      <c r="K2109" s="5"/>
      <c r="L2109" s="11"/>
      <c r="M2109" s="13"/>
      <c r="N2109" s="13"/>
      <c r="O2109" s="13"/>
      <c r="P2109" s="15"/>
      <c r="Q2109" s="11"/>
      <c r="R2109" s="11"/>
      <c r="S2109" s="11"/>
      <c r="T2109" s="20"/>
      <c r="U2109" s="5"/>
      <c r="V2109" s="10"/>
    </row>
    <row r="2110" spans="1:22" s="4" customFormat="1" x14ac:dyDescent="0.2">
      <c r="A2110" s="5"/>
      <c r="B2110" s="5"/>
      <c r="C2110" s="5"/>
      <c r="D2110" s="6"/>
      <c r="E2110" s="18"/>
      <c r="F2110" s="7" t="s">
        <v>578</v>
      </c>
      <c r="G2110" s="8"/>
      <c r="H2110" s="9"/>
      <c r="I2110" s="5"/>
      <c r="J2110" s="5"/>
      <c r="K2110" s="5"/>
      <c r="L2110" s="11"/>
      <c r="M2110" s="13"/>
      <c r="N2110" s="13"/>
      <c r="O2110" s="13"/>
      <c r="P2110" s="15"/>
      <c r="Q2110" s="11"/>
      <c r="R2110" s="11"/>
      <c r="S2110" s="11"/>
      <c r="T2110" s="20"/>
      <c r="U2110" s="5"/>
      <c r="V2110" s="10"/>
    </row>
    <row r="2111" spans="1:22" s="4" customFormat="1" x14ac:dyDescent="0.2">
      <c r="A2111" s="5"/>
      <c r="B2111" s="5"/>
      <c r="C2111" s="5"/>
      <c r="D2111" s="6"/>
      <c r="E2111" s="18"/>
      <c r="F2111" s="7" t="s">
        <v>578</v>
      </c>
      <c r="G2111" s="8"/>
      <c r="H2111" s="9"/>
      <c r="I2111" s="5"/>
      <c r="J2111" s="5"/>
      <c r="K2111" s="5"/>
      <c r="L2111" s="11"/>
      <c r="M2111" s="13"/>
      <c r="N2111" s="13"/>
      <c r="O2111" s="13"/>
      <c r="P2111" s="15"/>
      <c r="Q2111" s="11"/>
      <c r="R2111" s="11"/>
      <c r="S2111" s="11"/>
      <c r="T2111" s="20"/>
      <c r="U2111" s="5"/>
      <c r="V2111" s="10"/>
    </row>
    <row r="2112" spans="1:22" s="4" customFormat="1" x14ac:dyDescent="0.2">
      <c r="A2112" s="5"/>
      <c r="B2112" s="5"/>
      <c r="C2112" s="5"/>
      <c r="D2112" s="6"/>
      <c r="E2112" s="18"/>
      <c r="F2112" s="7" t="s">
        <v>578</v>
      </c>
      <c r="G2112" s="8"/>
      <c r="H2112" s="9"/>
      <c r="I2112" s="5"/>
      <c r="J2112" s="5"/>
      <c r="K2112" s="5"/>
      <c r="L2112" s="11"/>
      <c r="M2112" s="13"/>
      <c r="N2112" s="13"/>
      <c r="O2112" s="13"/>
      <c r="P2112" s="15"/>
      <c r="Q2112" s="11"/>
      <c r="R2112" s="11"/>
      <c r="S2112" s="11"/>
      <c r="T2112" s="20"/>
      <c r="U2112" s="5"/>
      <c r="V2112" s="10"/>
    </row>
    <row r="2113" spans="1:22" s="4" customFormat="1" x14ac:dyDescent="0.2">
      <c r="A2113" s="5"/>
      <c r="B2113" s="5"/>
      <c r="C2113" s="5"/>
      <c r="D2113" s="6"/>
      <c r="E2113" s="18"/>
      <c r="F2113" s="7" t="s">
        <v>578</v>
      </c>
      <c r="G2113" s="8"/>
      <c r="H2113" s="9"/>
      <c r="I2113" s="5"/>
      <c r="J2113" s="5"/>
      <c r="K2113" s="5"/>
      <c r="L2113" s="11"/>
      <c r="M2113" s="13"/>
      <c r="N2113" s="13"/>
      <c r="O2113" s="13"/>
      <c r="P2113" s="15"/>
      <c r="Q2113" s="11"/>
      <c r="R2113" s="11"/>
      <c r="S2113" s="11"/>
      <c r="T2113" s="20"/>
      <c r="U2113" s="5"/>
      <c r="V2113" s="10"/>
    </row>
    <row r="2114" spans="1:22" s="4" customFormat="1" x14ac:dyDescent="0.2">
      <c r="A2114" s="5"/>
      <c r="B2114" s="5"/>
      <c r="C2114" s="5"/>
      <c r="D2114" s="6"/>
      <c r="E2114" s="18"/>
      <c r="F2114" s="7" t="s">
        <v>578</v>
      </c>
      <c r="G2114" s="8"/>
      <c r="H2114" s="9"/>
      <c r="I2114" s="5"/>
      <c r="J2114" s="5"/>
      <c r="K2114" s="5"/>
      <c r="L2114" s="11"/>
      <c r="M2114" s="13"/>
      <c r="N2114" s="13"/>
      <c r="O2114" s="13"/>
      <c r="P2114" s="15"/>
      <c r="Q2114" s="11"/>
      <c r="R2114" s="11"/>
      <c r="S2114" s="11"/>
      <c r="T2114" s="20"/>
      <c r="U2114" s="5"/>
      <c r="V2114" s="10"/>
    </row>
    <row r="2115" spans="1:22" s="4" customFormat="1" x14ac:dyDescent="0.2">
      <c r="A2115" s="5"/>
      <c r="B2115" s="5"/>
      <c r="C2115" s="5"/>
      <c r="D2115" s="6"/>
      <c r="E2115" s="18"/>
      <c r="F2115" s="7" t="s">
        <v>578</v>
      </c>
      <c r="G2115" s="8"/>
      <c r="H2115" s="9"/>
      <c r="I2115" s="5"/>
      <c r="J2115" s="5"/>
      <c r="K2115" s="5"/>
      <c r="L2115" s="11"/>
      <c r="M2115" s="13"/>
      <c r="N2115" s="13"/>
      <c r="O2115" s="13"/>
      <c r="P2115" s="15"/>
      <c r="Q2115" s="11"/>
      <c r="R2115" s="11"/>
      <c r="S2115" s="11"/>
      <c r="T2115" s="20"/>
      <c r="U2115" s="5"/>
      <c r="V2115" s="10"/>
    </row>
    <row r="2116" spans="1:22" s="4" customFormat="1" x14ac:dyDescent="0.2">
      <c r="A2116" s="5"/>
      <c r="B2116" s="5"/>
      <c r="C2116" s="5"/>
      <c r="D2116" s="6"/>
      <c r="E2116" s="18"/>
      <c r="F2116" s="7" t="s">
        <v>578</v>
      </c>
      <c r="G2116" s="8"/>
      <c r="H2116" s="9"/>
      <c r="I2116" s="5"/>
      <c r="J2116" s="5"/>
      <c r="K2116" s="5"/>
      <c r="L2116" s="11"/>
      <c r="M2116" s="13"/>
      <c r="N2116" s="13"/>
      <c r="O2116" s="13"/>
      <c r="P2116" s="15"/>
      <c r="Q2116" s="11"/>
      <c r="R2116" s="11"/>
      <c r="S2116" s="11"/>
      <c r="T2116" s="20"/>
      <c r="U2116" s="5"/>
      <c r="V2116" s="10"/>
    </row>
    <row r="2117" spans="1:22" s="4" customFormat="1" x14ac:dyDescent="0.2">
      <c r="A2117" s="5"/>
      <c r="B2117" s="5"/>
      <c r="C2117" s="5"/>
      <c r="D2117" s="6"/>
      <c r="E2117" s="18"/>
      <c r="F2117" s="7" t="s">
        <v>578</v>
      </c>
      <c r="G2117" s="8"/>
      <c r="H2117" s="9"/>
      <c r="I2117" s="5"/>
      <c r="J2117" s="5"/>
      <c r="K2117" s="5"/>
      <c r="L2117" s="11"/>
      <c r="M2117" s="13"/>
      <c r="N2117" s="13"/>
      <c r="O2117" s="13"/>
      <c r="P2117" s="15"/>
      <c r="Q2117" s="11"/>
      <c r="R2117" s="11"/>
      <c r="S2117" s="11"/>
      <c r="T2117" s="20"/>
      <c r="U2117" s="5"/>
      <c r="V2117" s="10"/>
    </row>
    <row r="2118" spans="1:22" s="4" customFormat="1" x14ac:dyDescent="0.2">
      <c r="A2118" s="5"/>
      <c r="B2118" s="5"/>
      <c r="C2118" s="5"/>
      <c r="D2118" s="6"/>
      <c r="E2118" s="18"/>
      <c r="F2118" s="7" t="s">
        <v>578</v>
      </c>
      <c r="G2118" s="8"/>
      <c r="H2118" s="9"/>
      <c r="I2118" s="5"/>
      <c r="J2118" s="5"/>
      <c r="K2118" s="5"/>
      <c r="L2118" s="11"/>
      <c r="M2118" s="13"/>
      <c r="N2118" s="13"/>
      <c r="O2118" s="13"/>
      <c r="P2118" s="15"/>
      <c r="Q2118" s="11"/>
      <c r="R2118" s="11"/>
      <c r="S2118" s="11"/>
      <c r="T2118" s="20"/>
      <c r="U2118" s="5"/>
      <c r="V2118" s="10"/>
    </row>
    <row r="2119" spans="1:22" s="4" customFormat="1" x14ac:dyDescent="0.2">
      <c r="A2119" s="5"/>
      <c r="B2119" s="5"/>
      <c r="C2119" s="5"/>
      <c r="D2119" s="6"/>
      <c r="E2119" s="18"/>
      <c r="F2119" s="7" t="s">
        <v>578</v>
      </c>
      <c r="G2119" s="8"/>
      <c r="H2119" s="9"/>
      <c r="I2119" s="5"/>
      <c r="J2119" s="5"/>
      <c r="K2119" s="5"/>
      <c r="L2119" s="11"/>
      <c r="M2119" s="13"/>
      <c r="N2119" s="13"/>
      <c r="O2119" s="13"/>
      <c r="P2119" s="15"/>
      <c r="Q2119" s="11"/>
      <c r="R2119" s="11"/>
      <c r="S2119" s="11"/>
      <c r="T2119" s="20"/>
      <c r="U2119" s="5"/>
      <c r="V2119" s="10"/>
    </row>
    <row r="2120" spans="1:22" s="4" customFormat="1" x14ac:dyDescent="0.2">
      <c r="A2120" s="5"/>
      <c r="B2120" s="5"/>
      <c r="C2120" s="5"/>
      <c r="D2120" s="6"/>
      <c r="E2120" s="18"/>
      <c r="F2120" s="7" t="s">
        <v>578</v>
      </c>
      <c r="G2120" s="8"/>
      <c r="H2120" s="9"/>
      <c r="I2120" s="5"/>
      <c r="J2120" s="5"/>
      <c r="K2120" s="5"/>
      <c r="L2120" s="11"/>
      <c r="M2120" s="13"/>
      <c r="N2120" s="13"/>
      <c r="O2120" s="13"/>
      <c r="P2120" s="15"/>
      <c r="Q2120" s="11"/>
      <c r="R2120" s="11"/>
      <c r="S2120" s="11"/>
      <c r="T2120" s="20"/>
      <c r="U2120" s="5"/>
      <c r="V2120" s="10"/>
    </row>
    <row r="2121" spans="1:22" s="4" customFormat="1" x14ac:dyDescent="0.2">
      <c r="A2121" s="5"/>
      <c r="B2121" s="5"/>
      <c r="C2121" s="5"/>
      <c r="D2121" s="6"/>
      <c r="E2121" s="18"/>
      <c r="F2121" s="7" t="s">
        <v>578</v>
      </c>
      <c r="G2121" s="8"/>
      <c r="H2121" s="9"/>
      <c r="I2121" s="5"/>
      <c r="J2121" s="5"/>
      <c r="K2121" s="5"/>
      <c r="L2121" s="11"/>
      <c r="M2121" s="13"/>
      <c r="N2121" s="13"/>
      <c r="O2121" s="13"/>
      <c r="P2121" s="15"/>
      <c r="Q2121" s="11"/>
      <c r="R2121" s="11"/>
      <c r="S2121" s="11"/>
      <c r="T2121" s="20"/>
      <c r="U2121" s="5"/>
      <c r="V2121" s="10"/>
    </row>
    <row r="2122" spans="1:22" s="4" customFormat="1" x14ac:dyDescent="0.2">
      <c r="A2122" s="5"/>
      <c r="B2122" s="5"/>
      <c r="C2122" s="5"/>
      <c r="D2122" s="6"/>
      <c r="E2122" s="18"/>
      <c r="F2122" s="7" t="s">
        <v>578</v>
      </c>
      <c r="G2122" s="8"/>
      <c r="H2122" s="9"/>
      <c r="I2122" s="5"/>
      <c r="J2122" s="5"/>
      <c r="K2122" s="5"/>
      <c r="L2122" s="11"/>
      <c r="M2122" s="13"/>
      <c r="N2122" s="13"/>
      <c r="O2122" s="13"/>
      <c r="P2122" s="15"/>
      <c r="Q2122" s="11"/>
      <c r="R2122" s="11"/>
      <c r="S2122" s="11"/>
      <c r="T2122" s="20"/>
      <c r="U2122" s="5"/>
      <c r="V2122" s="10"/>
    </row>
    <row r="2123" spans="1:22" s="4" customFormat="1" x14ac:dyDescent="0.2">
      <c r="A2123" s="5"/>
      <c r="B2123" s="5"/>
      <c r="C2123" s="5"/>
      <c r="D2123" s="6"/>
      <c r="E2123" s="18"/>
      <c r="F2123" s="7" t="s">
        <v>578</v>
      </c>
      <c r="G2123" s="8"/>
      <c r="H2123" s="9"/>
      <c r="I2123" s="5"/>
      <c r="J2123" s="5"/>
      <c r="K2123" s="5"/>
      <c r="L2123" s="11"/>
      <c r="M2123" s="13"/>
      <c r="N2123" s="13"/>
      <c r="O2123" s="13"/>
      <c r="P2123" s="15"/>
      <c r="Q2123" s="11"/>
      <c r="R2123" s="11"/>
      <c r="S2123" s="11"/>
      <c r="T2123" s="20"/>
      <c r="U2123" s="5"/>
      <c r="V2123" s="10"/>
    </row>
    <row r="2124" spans="1:22" s="4" customFormat="1" x14ac:dyDescent="0.2">
      <c r="A2124" s="5"/>
      <c r="B2124" s="5"/>
      <c r="C2124" s="5"/>
      <c r="D2124" s="6"/>
      <c r="E2124" s="18"/>
      <c r="F2124" s="7" t="s">
        <v>578</v>
      </c>
      <c r="G2124" s="8"/>
      <c r="H2124" s="9"/>
      <c r="I2124" s="5"/>
      <c r="J2124" s="5"/>
      <c r="K2124" s="5"/>
      <c r="L2124" s="11"/>
      <c r="M2124" s="13"/>
      <c r="N2124" s="13"/>
      <c r="O2124" s="13"/>
      <c r="P2124" s="15"/>
      <c r="Q2124" s="11"/>
      <c r="R2124" s="11"/>
      <c r="S2124" s="11"/>
      <c r="T2124" s="20"/>
      <c r="U2124" s="5"/>
      <c r="V2124" s="10"/>
    </row>
    <row r="2125" spans="1:22" s="4" customFormat="1" x14ac:dyDescent="0.2">
      <c r="A2125" s="5"/>
      <c r="B2125" s="5"/>
      <c r="C2125" s="5"/>
      <c r="D2125" s="6"/>
      <c r="E2125" s="18"/>
      <c r="F2125" s="7" t="s">
        <v>578</v>
      </c>
      <c r="G2125" s="8"/>
      <c r="H2125" s="9"/>
      <c r="I2125" s="5"/>
      <c r="J2125" s="5"/>
      <c r="K2125" s="5"/>
      <c r="L2125" s="11"/>
      <c r="M2125" s="13"/>
      <c r="N2125" s="13"/>
      <c r="O2125" s="13"/>
      <c r="P2125" s="15"/>
      <c r="Q2125" s="11"/>
      <c r="R2125" s="11"/>
      <c r="S2125" s="11"/>
      <c r="T2125" s="20"/>
      <c r="U2125" s="5"/>
      <c r="V2125" s="10"/>
    </row>
    <row r="2126" spans="1:22" s="4" customFormat="1" x14ac:dyDescent="0.2">
      <c r="A2126" s="5"/>
      <c r="B2126" s="5"/>
      <c r="C2126" s="5"/>
      <c r="D2126" s="6"/>
      <c r="E2126" s="18"/>
      <c r="F2126" s="7" t="s">
        <v>578</v>
      </c>
      <c r="G2126" s="8"/>
      <c r="H2126" s="9"/>
      <c r="I2126" s="5"/>
      <c r="J2126" s="5"/>
      <c r="K2126" s="5"/>
      <c r="L2126" s="11"/>
      <c r="M2126" s="13"/>
      <c r="N2126" s="13"/>
      <c r="O2126" s="13"/>
      <c r="P2126" s="15"/>
      <c r="Q2126" s="11"/>
      <c r="R2126" s="11"/>
      <c r="S2126" s="11"/>
      <c r="T2126" s="20"/>
      <c r="U2126" s="5"/>
      <c r="V2126" s="10"/>
    </row>
    <row r="2127" spans="1:22" s="4" customFormat="1" x14ac:dyDescent="0.2">
      <c r="A2127" s="5"/>
      <c r="B2127" s="5"/>
      <c r="C2127" s="5"/>
      <c r="D2127" s="6"/>
      <c r="E2127" s="18"/>
      <c r="F2127" s="7" t="s">
        <v>578</v>
      </c>
      <c r="G2127" s="8"/>
      <c r="H2127" s="9"/>
      <c r="I2127" s="5"/>
      <c r="J2127" s="5"/>
      <c r="K2127" s="5"/>
      <c r="L2127" s="11"/>
      <c r="M2127" s="13"/>
      <c r="N2127" s="13"/>
      <c r="O2127" s="13"/>
      <c r="P2127" s="15"/>
      <c r="Q2127" s="11"/>
      <c r="R2127" s="11"/>
      <c r="S2127" s="11"/>
      <c r="T2127" s="20"/>
      <c r="U2127" s="5"/>
      <c r="V2127" s="10"/>
    </row>
    <row r="2128" spans="1:22" s="4" customFormat="1" x14ac:dyDescent="0.2">
      <c r="A2128" s="5"/>
      <c r="B2128" s="5"/>
      <c r="C2128" s="5"/>
      <c r="D2128" s="6"/>
      <c r="E2128" s="18"/>
      <c r="F2128" s="7" t="s">
        <v>578</v>
      </c>
      <c r="G2128" s="8"/>
      <c r="H2128" s="9"/>
      <c r="I2128" s="5"/>
      <c r="J2128" s="5"/>
      <c r="K2128" s="5"/>
      <c r="L2128" s="11"/>
      <c r="M2128" s="13"/>
      <c r="N2128" s="13"/>
      <c r="O2128" s="13"/>
      <c r="P2128" s="15"/>
      <c r="Q2128" s="11"/>
      <c r="R2128" s="11"/>
      <c r="S2128" s="11"/>
      <c r="T2128" s="20"/>
      <c r="U2128" s="5"/>
      <c r="V2128" s="10"/>
    </row>
    <row r="2129" spans="1:22" s="4" customFormat="1" x14ac:dyDescent="0.2">
      <c r="A2129" s="5"/>
      <c r="B2129" s="5"/>
      <c r="C2129" s="5"/>
      <c r="D2129" s="6"/>
      <c r="E2129" s="18"/>
      <c r="F2129" s="7" t="s">
        <v>578</v>
      </c>
      <c r="G2129" s="8"/>
      <c r="H2129" s="9"/>
      <c r="I2129" s="5"/>
      <c r="J2129" s="5"/>
      <c r="K2129" s="5"/>
      <c r="L2129" s="11"/>
      <c r="M2129" s="13"/>
      <c r="N2129" s="13"/>
      <c r="O2129" s="13"/>
      <c r="P2129" s="15"/>
      <c r="Q2129" s="11"/>
      <c r="R2129" s="11"/>
      <c r="S2129" s="11"/>
      <c r="T2129" s="20"/>
      <c r="U2129" s="5"/>
      <c r="V2129" s="10"/>
    </row>
    <row r="2130" spans="1:22" s="4" customFormat="1" x14ac:dyDescent="0.2">
      <c r="A2130" s="5"/>
      <c r="B2130" s="5"/>
      <c r="C2130" s="5"/>
      <c r="D2130" s="6"/>
      <c r="E2130" s="18"/>
      <c r="F2130" s="7" t="s">
        <v>578</v>
      </c>
      <c r="G2130" s="8"/>
      <c r="H2130" s="9"/>
      <c r="I2130" s="5"/>
      <c r="J2130" s="5"/>
      <c r="K2130" s="5"/>
      <c r="L2130" s="11"/>
      <c r="M2130" s="13"/>
      <c r="N2130" s="13"/>
      <c r="O2130" s="13"/>
      <c r="P2130" s="15"/>
      <c r="Q2130" s="11"/>
      <c r="R2130" s="11"/>
      <c r="S2130" s="11"/>
      <c r="T2130" s="20"/>
      <c r="U2130" s="5"/>
      <c r="V2130" s="10"/>
    </row>
    <row r="2131" spans="1:22" s="4" customFormat="1" x14ac:dyDescent="0.2">
      <c r="A2131" s="5"/>
      <c r="B2131" s="5"/>
      <c r="C2131" s="5"/>
      <c r="D2131" s="6"/>
      <c r="E2131" s="18"/>
      <c r="F2131" s="7" t="s">
        <v>578</v>
      </c>
      <c r="G2131" s="8"/>
      <c r="H2131" s="9"/>
      <c r="I2131" s="5"/>
      <c r="J2131" s="5"/>
      <c r="K2131" s="5"/>
      <c r="L2131" s="11"/>
      <c r="M2131" s="13"/>
      <c r="N2131" s="13"/>
      <c r="O2131" s="13"/>
      <c r="P2131" s="15"/>
      <c r="Q2131" s="11"/>
      <c r="R2131" s="11"/>
      <c r="S2131" s="11"/>
      <c r="T2131" s="20"/>
      <c r="U2131" s="5"/>
      <c r="V2131" s="10"/>
    </row>
    <row r="2132" spans="1:22" s="4" customFormat="1" x14ac:dyDescent="0.2">
      <c r="A2132" s="5"/>
      <c r="B2132" s="5"/>
      <c r="C2132" s="5"/>
      <c r="D2132" s="6"/>
      <c r="E2132" s="18"/>
      <c r="F2132" s="7" t="s">
        <v>578</v>
      </c>
      <c r="G2132" s="8"/>
      <c r="H2132" s="9"/>
      <c r="I2132" s="5"/>
      <c r="J2132" s="5"/>
      <c r="K2132" s="5"/>
      <c r="L2132" s="11"/>
      <c r="M2132" s="13"/>
      <c r="N2132" s="13"/>
      <c r="O2132" s="13"/>
      <c r="P2132" s="15"/>
      <c r="Q2132" s="11"/>
      <c r="R2132" s="11"/>
      <c r="S2132" s="11"/>
      <c r="T2132" s="20"/>
      <c r="U2132" s="5"/>
      <c r="V2132" s="10"/>
    </row>
    <row r="2133" spans="1:22" s="4" customFormat="1" x14ac:dyDescent="0.2">
      <c r="A2133" s="5"/>
      <c r="B2133" s="5"/>
      <c r="C2133" s="5"/>
      <c r="D2133" s="6"/>
      <c r="E2133" s="18"/>
      <c r="F2133" s="7" t="s">
        <v>578</v>
      </c>
      <c r="G2133" s="8"/>
      <c r="H2133" s="9"/>
      <c r="I2133" s="5"/>
      <c r="J2133" s="5"/>
      <c r="K2133" s="5"/>
      <c r="L2133" s="11"/>
      <c r="M2133" s="13"/>
      <c r="N2133" s="13"/>
      <c r="O2133" s="13"/>
      <c r="P2133" s="15"/>
      <c r="Q2133" s="11"/>
      <c r="R2133" s="11"/>
      <c r="S2133" s="11"/>
      <c r="T2133" s="20"/>
      <c r="U2133" s="5"/>
      <c r="V2133" s="10"/>
    </row>
    <row r="2134" spans="1:22" s="4" customFormat="1" x14ac:dyDescent="0.2">
      <c r="A2134" s="5"/>
      <c r="B2134" s="5"/>
      <c r="C2134" s="5"/>
      <c r="D2134" s="6"/>
      <c r="E2134" s="18"/>
      <c r="F2134" s="7" t="s">
        <v>578</v>
      </c>
      <c r="G2134" s="8"/>
      <c r="H2134" s="9"/>
      <c r="I2134" s="5"/>
      <c r="J2134" s="5"/>
      <c r="K2134" s="5"/>
      <c r="L2134" s="11"/>
      <c r="M2134" s="13"/>
      <c r="N2134" s="13"/>
      <c r="O2134" s="13"/>
      <c r="P2134" s="15"/>
      <c r="Q2134" s="11"/>
      <c r="R2134" s="11"/>
      <c r="S2134" s="11"/>
      <c r="T2134" s="20"/>
      <c r="U2134" s="5"/>
      <c r="V2134" s="10"/>
    </row>
    <row r="2135" spans="1:22" s="4" customFormat="1" x14ac:dyDescent="0.2">
      <c r="A2135" s="5"/>
      <c r="B2135" s="5"/>
      <c r="C2135" s="5"/>
      <c r="D2135" s="6"/>
      <c r="E2135" s="18"/>
      <c r="F2135" s="7" t="s">
        <v>578</v>
      </c>
      <c r="G2135" s="8"/>
      <c r="H2135" s="9"/>
      <c r="I2135" s="5"/>
      <c r="J2135" s="5"/>
      <c r="K2135" s="5"/>
      <c r="L2135" s="11"/>
      <c r="M2135" s="13"/>
      <c r="N2135" s="13"/>
      <c r="O2135" s="13"/>
      <c r="P2135" s="15"/>
      <c r="Q2135" s="11"/>
      <c r="R2135" s="11"/>
      <c r="S2135" s="11"/>
      <c r="T2135" s="20"/>
      <c r="U2135" s="5"/>
      <c r="V2135" s="10"/>
    </row>
    <row r="2136" spans="1:22" s="4" customFormat="1" x14ac:dyDescent="0.2">
      <c r="A2136" s="5"/>
      <c r="B2136" s="5"/>
      <c r="C2136" s="5"/>
      <c r="D2136" s="6"/>
      <c r="E2136" s="18"/>
      <c r="F2136" s="7" t="s">
        <v>578</v>
      </c>
      <c r="G2136" s="8"/>
      <c r="H2136" s="9"/>
      <c r="I2136" s="5"/>
      <c r="J2136" s="5"/>
      <c r="K2136" s="5"/>
      <c r="L2136" s="11"/>
      <c r="M2136" s="13"/>
      <c r="N2136" s="13"/>
      <c r="O2136" s="13"/>
      <c r="P2136" s="15"/>
      <c r="Q2136" s="11"/>
      <c r="R2136" s="11"/>
      <c r="S2136" s="11"/>
      <c r="T2136" s="20"/>
      <c r="U2136" s="5"/>
      <c r="V2136" s="10"/>
    </row>
    <row r="2137" spans="1:22" s="4" customFormat="1" x14ac:dyDescent="0.2">
      <c r="A2137" s="5"/>
      <c r="B2137" s="5"/>
      <c r="C2137" s="5"/>
      <c r="D2137" s="6"/>
      <c r="E2137" s="18"/>
      <c r="F2137" s="7" t="s">
        <v>578</v>
      </c>
      <c r="G2137" s="8"/>
      <c r="H2137" s="9"/>
      <c r="I2137" s="5"/>
      <c r="J2137" s="5"/>
      <c r="K2137" s="5"/>
      <c r="L2137" s="11"/>
      <c r="M2137" s="13"/>
      <c r="N2137" s="13"/>
      <c r="O2137" s="13"/>
      <c r="P2137" s="15"/>
      <c r="Q2137" s="11"/>
      <c r="R2137" s="11"/>
      <c r="S2137" s="11"/>
      <c r="T2137" s="20"/>
      <c r="U2137" s="5"/>
      <c r="V2137" s="10"/>
    </row>
    <row r="2138" spans="1:22" s="4" customFormat="1" x14ac:dyDescent="0.2">
      <c r="A2138" s="5"/>
      <c r="B2138" s="5"/>
      <c r="C2138" s="5"/>
      <c r="D2138" s="6"/>
      <c r="E2138" s="18"/>
      <c r="F2138" s="7" t="s">
        <v>578</v>
      </c>
      <c r="G2138" s="8"/>
      <c r="H2138" s="9"/>
      <c r="I2138" s="5"/>
      <c r="J2138" s="5"/>
      <c r="K2138" s="5"/>
      <c r="L2138" s="11"/>
      <c r="M2138" s="13"/>
      <c r="N2138" s="13"/>
      <c r="O2138" s="13"/>
      <c r="P2138" s="15"/>
      <c r="Q2138" s="11"/>
      <c r="R2138" s="11"/>
      <c r="S2138" s="11"/>
      <c r="T2138" s="20"/>
      <c r="U2138" s="5"/>
      <c r="V2138" s="10"/>
    </row>
    <row r="2139" spans="1:22" s="4" customFormat="1" x14ac:dyDescent="0.2">
      <c r="A2139" s="5"/>
      <c r="B2139" s="5"/>
      <c r="C2139" s="5"/>
      <c r="D2139" s="6"/>
      <c r="E2139" s="18"/>
      <c r="F2139" s="7" t="s">
        <v>578</v>
      </c>
      <c r="G2139" s="8"/>
      <c r="H2139" s="9"/>
      <c r="I2139" s="5"/>
      <c r="J2139" s="5"/>
      <c r="K2139" s="5"/>
      <c r="L2139" s="11"/>
      <c r="M2139" s="13"/>
      <c r="N2139" s="13"/>
      <c r="O2139" s="13"/>
      <c r="P2139" s="15"/>
      <c r="Q2139" s="11"/>
      <c r="R2139" s="11"/>
      <c r="S2139" s="11"/>
      <c r="T2139" s="20"/>
      <c r="U2139" s="5"/>
      <c r="V2139" s="10"/>
    </row>
    <row r="2140" spans="1:22" s="4" customFormat="1" x14ac:dyDescent="0.2">
      <c r="A2140" s="5"/>
      <c r="B2140" s="5"/>
      <c r="C2140" s="5"/>
      <c r="D2140" s="6"/>
      <c r="E2140" s="18"/>
      <c r="F2140" s="7" t="s">
        <v>578</v>
      </c>
      <c r="G2140" s="8"/>
      <c r="H2140" s="9"/>
      <c r="I2140" s="5"/>
      <c r="J2140" s="5"/>
      <c r="K2140" s="5"/>
      <c r="L2140" s="11"/>
      <c r="M2140" s="13"/>
      <c r="N2140" s="13"/>
      <c r="O2140" s="13"/>
      <c r="P2140" s="15"/>
      <c r="Q2140" s="11"/>
      <c r="R2140" s="11"/>
      <c r="S2140" s="11"/>
      <c r="T2140" s="20"/>
      <c r="U2140" s="5"/>
      <c r="V2140" s="10"/>
    </row>
    <row r="2141" spans="1:22" s="4" customFormat="1" x14ac:dyDescent="0.2">
      <c r="A2141" s="5"/>
      <c r="B2141" s="5"/>
      <c r="C2141" s="5"/>
      <c r="D2141" s="6"/>
      <c r="E2141" s="18"/>
      <c r="F2141" s="7" t="s">
        <v>578</v>
      </c>
      <c r="G2141" s="8"/>
      <c r="H2141" s="9"/>
      <c r="I2141" s="5"/>
      <c r="J2141" s="5"/>
      <c r="K2141" s="5"/>
      <c r="L2141" s="11"/>
      <c r="M2141" s="13"/>
      <c r="N2141" s="13"/>
      <c r="O2141" s="13"/>
      <c r="P2141" s="15"/>
      <c r="Q2141" s="11"/>
      <c r="R2141" s="11"/>
      <c r="S2141" s="11"/>
      <c r="T2141" s="20"/>
      <c r="U2141" s="5"/>
      <c r="V2141" s="10"/>
    </row>
    <row r="2142" spans="1:22" s="4" customFormat="1" x14ac:dyDescent="0.2">
      <c r="A2142" s="5"/>
      <c r="B2142" s="5"/>
      <c r="C2142" s="5"/>
      <c r="D2142" s="6"/>
      <c r="E2142" s="18"/>
      <c r="F2142" s="7" t="s">
        <v>578</v>
      </c>
      <c r="G2142" s="8"/>
      <c r="H2142" s="9"/>
      <c r="I2142" s="5"/>
      <c r="J2142" s="5"/>
      <c r="K2142" s="5"/>
      <c r="L2142" s="11"/>
      <c r="M2142" s="13"/>
      <c r="N2142" s="13"/>
      <c r="O2142" s="13"/>
      <c r="P2142" s="15"/>
      <c r="Q2142" s="11"/>
      <c r="R2142" s="11"/>
      <c r="S2142" s="11"/>
      <c r="T2142" s="20"/>
      <c r="U2142" s="5"/>
      <c r="V2142" s="10"/>
    </row>
    <row r="2143" spans="1:22" s="4" customFormat="1" x14ac:dyDescent="0.2">
      <c r="A2143" s="5"/>
      <c r="B2143" s="5"/>
      <c r="C2143" s="5"/>
      <c r="D2143" s="6"/>
      <c r="E2143" s="18"/>
      <c r="F2143" s="7" t="s">
        <v>578</v>
      </c>
      <c r="G2143" s="8"/>
      <c r="H2143" s="9"/>
      <c r="I2143" s="5"/>
      <c r="J2143" s="5"/>
      <c r="K2143" s="5"/>
      <c r="L2143" s="11"/>
      <c r="M2143" s="13"/>
      <c r="N2143" s="13"/>
      <c r="O2143" s="13"/>
      <c r="P2143" s="15"/>
      <c r="Q2143" s="11"/>
      <c r="R2143" s="11"/>
      <c r="S2143" s="11"/>
      <c r="T2143" s="20"/>
      <c r="U2143" s="5"/>
      <c r="V2143" s="10"/>
    </row>
    <row r="2144" spans="1:22" s="4" customFormat="1" x14ac:dyDescent="0.2">
      <c r="A2144" s="5"/>
      <c r="B2144" s="5"/>
      <c r="C2144" s="5"/>
      <c r="D2144" s="6"/>
      <c r="E2144" s="18"/>
      <c r="F2144" s="7" t="s">
        <v>578</v>
      </c>
      <c r="G2144" s="8"/>
      <c r="H2144" s="9"/>
      <c r="I2144" s="5"/>
      <c r="J2144" s="5"/>
      <c r="K2144" s="5"/>
      <c r="L2144" s="11"/>
      <c r="M2144" s="13"/>
      <c r="N2144" s="13"/>
      <c r="O2144" s="13"/>
      <c r="P2144" s="15"/>
      <c r="Q2144" s="11"/>
      <c r="R2144" s="11"/>
      <c r="S2144" s="11"/>
      <c r="T2144" s="20"/>
      <c r="U2144" s="5"/>
      <c r="V2144" s="10"/>
    </row>
    <row r="2145" spans="1:22" s="4" customFormat="1" x14ac:dyDescent="0.2">
      <c r="A2145" s="5"/>
      <c r="B2145" s="5"/>
      <c r="C2145" s="5"/>
      <c r="D2145" s="6"/>
      <c r="E2145" s="18"/>
      <c r="F2145" s="7" t="s">
        <v>578</v>
      </c>
      <c r="G2145" s="8"/>
      <c r="H2145" s="9"/>
      <c r="I2145" s="5"/>
      <c r="J2145" s="5"/>
      <c r="K2145" s="5"/>
      <c r="L2145" s="11"/>
      <c r="M2145" s="13"/>
      <c r="N2145" s="13"/>
      <c r="O2145" s="13"/>
      <c r="P2145" s="15"/>
      <c r="Q2145" s="11"/>
      <c r="R2145" s="11"/>
      <c r="S2145" s="11"/>
      <c r="T2145" s="20"/>
      <c r="U2145" s="5"/>
      <c r="V2145" s="10"/>
    </row>
    <row r="2146" spans="1:22" s="4" customFormat="1" x14ac:dyDescent="0.2">
      <c r="A2146" s="5"/>
      <c r="B2146" s="5"/>
      <c r="C2146" s="5"/>
      <c r="D2146" s="6"/>
      <c r="E2146" s="18"/>
      <c r="F2146" s="7" t="s">
        <v>578</v>
      </c>
      <c r="G2146" s="8"/>
      <c r="H2146" s="9"/>
      <c r="I2146" s="5"/>
      <c r="J2146" s="5"/>
      <c r="K2146" s="5"/>
      <c r="L2146" s="11"/>
      <c r="M2146" s="13"/>
      <c r="N2146" s="13"/>
      <c r="O2146" s="13"/>
      <c r="P2146" s="15"/>
      <c r="Q2146" s="11"/>
      <c r="R2146" s="11"/>
      <c r="S2146" s="11"/>
      <c r="T2146" s="20"/>
      <c r="U2146" s="5"/>
      <c r="V2146" s="10"/>
    </row>
    <row r="2147" spans="1:22" s="4" customFormat="1" x14ac:dyDescent="0.2">
      <c r="A2147" s="5"/>
      <c r="B2147" s="5"/>
      <c r="C2147" s="5"/>
      <c r="D2147" s="6"/>
      <c r="E2147" s="18"/>
      <c r="F2147" s="7" t="s">
        <v>578</v>
      </c>
      <c r="G2147" s="8"/>
      <c r="H2147" s="9"/>
      <c r="I2147" s="5"/>
      <c r="J2147" s="5"/>
      <c r="K2147" s="5"/>
      <c r="L2147" s="11"/>
      <c r="M2147" s="13"/>
      <c r="N2147" s="13"/>
      <c r="O2147" s="13"/>
      <c r="P2147" s="15"/>
      <c r="Q2147" s="11"/>
      <c r="R2147" s="11"/>
      <c r="S2147" s="11"/>
      <c r="T2147" s="20"/>
      <c r="U2147" s="5"/>
      <c r="V2147" s="10"/>
    </row>
    <row r="2148" spans="1:22" s="4" customFormat="1" x14ac:dyDescent="0.2">
      <c r="A2148" s="5"/>
      <c r="B2148" s="5"/>
      <c r="C2148" s="5"/>
      <c r="D2148" s="6"/>
      <c r="E2148" s="18"/>
      <c r="F2148" s="7" t="s">
        <v>578</v>
      </c>
      <c r="G2148" s="8"/>
      <c r="H2148" s="9"/>
      <c r="I2148" s="5"/>
      <c r="J2148" s="5"/>
      <c r="K2148" s="5"/>
      <c r="L2148" s="11"/>
      <c r="M2148" s="13"/>
      <c r="N2148" s="13"/>
      <c r="O2148" s="13"/>
      <c r="P2148" s="15"/>
      <c r="Q2148" s="11"/>
      <c r="R2148" s="11"/>
      <c r="S2148" s="11"/>
      <c r="T2148" s="20"/>
      <c r="U2148" s="5"/>
      <c r="V2148" s="10"/>
    </row>
    <row r="2149" spans="1:22" s="4" customFormat="1" x14ac:dyDescent="0.2">
      <c r="A2149" s="5"/>
      <c r="B2149" s="5"/>
      <c r="C2149" s="5"/>
      <c r="D2149" s="6"/>
      <c r="E2149" s="18"/>
      <c r="F2149" s="7" t="s">
        <v>578</v>
      </c>
      <c r="G2149" s="8"/>
      <c r="H2149" s="9"/>
      <c r="I2149" s="5"/>
      <c r="J2149" s="5"/>
      <c r="K2149" s="5"/>
      <c r="L2149" s="11"/>
      <c r="M2149" s="13"/>
      <c r="N2149" s="13"/>
      <c r="O2149" s="13"/>
      <c r="P2149" s="15"/>
      <c r="Q2149" s="11"/>
      <c r="R2149" s="11"/>
      <c r="S2149" s="11"/>
      <c r="T2149" s="20"/>
      <c r="U2149" s="5"/>
      <c r="V2149" s="10"/>
    </row>
    <row r="2150" spans="1:22" s="4" customFormat="1" x14ac:dyDescent="0.2">
      <c r="A2150" s="5"/>
      <c r="B2150" s="5"/>
      <c r="C2150" s="5"/>
      <c r="D2150" s="6"/>
      <c r="E2150" s="18"/>
      <c r="F2150" s="7" t="s">
        <v>578</v>
      </c>
      <c r="G2150" s="8"/>
      <c r="H2150" s="9"/>
      <c r="I2150" s="5"/>
      <c r="J2150" s="5"/>
      <c r="K2150" s="5"/>
      <c r="L2150" s="11"/>
      <c r="M2150" s="13"/>
      <c r="N2150" s="13"/>
      <c r="O2150" s="13"/>
      <c r="P2150" s="15"/>
      <c r="Q2150" s="11"/>
      <c r="R2150" s="11"/>
      <c r="S2150" s="11"/>
      <c r="T2150" s="20"/>
      <c r="U2150" s="5"/>
      <c r="V2150" s="10"/>
    </row>
    <row r="2151" spans="1:22" s="4" customFormat="1" x14ac:dyDescent="0.2">
      <c r="A2151" s="5"/>
      <c r="B2151" s="5"/>
      <c r="C2151" s="5"/>
      <c r="D2151" s="6"/>
      <c r="E2151" s="18"/>
      <c r="F2151" s="7" t="s">
        <v>578</v>
      </c>
      <c r="G2151" s="8"/>
      <c r="H2151" s="9"/>
      <c r="I2151" s="5"/>
      <c r="J2151" s="5"/>
      <c r="K2151" s="5"/>
      <c r="L2151" s="11"/>
      <c r="M2151" s="13"/>
      <c r="N2151" s="13"/>
      <c r="O2151" s="13"/>
      <c r="P2151" s="15"/>
      <c r="Q2151" s="11"/>
      <c r="R2151" s="11"/>
      <c r="S2151" s="11"/>
      <c r="T2151" s="20"/>
      <c r="U2151" s="5"/>
      <c r="V2151" s="10"/>
    </row>
    <row r="2152" spans="1:22" s="4" customFormat="1" x14ac:dyDescent="0.2">
      <c r="A2152" s="5"/>
      <c r="B2152" s="5"/>
      <c r="C2152" s="5"/>
      <c r="D2152" s="6"/>
      <c r="E2152" s="18"/>
      <c r="F2152" s="7" t="s">
        <v>578</v>
      </c>
      <c r="G2152" s="8"/>
      <c r="H2152" s="9"/>
      <c r="I2152" s="5"/>
      <c r="J2152" s="5"/>
      <c r="K2152" s="5"/>
      <c r="L2152" s="11"/>
      <c r="M2152" s="13"/>
      <c r="N2152" s="13"/>
      <c r="O2152" s="13"/>
      <c r="P2152" s="15"/>
      <c r="Q2152" s="11"/>
      <c r="R2152" s="11"/>
      <c r="S2152" s="11"/>
      <c r="T2152" s="20"/>
      <c r="U2152" s="5"/>
      <c r="V2152" s="10"/>
    </row>
    <row r="2153" spans="1:22" s="4" customFormat="1" x14ac:dyDescent="0.2">
      <c r="A2153" s="5"/>
      <c r="B2153" s="5"/>
      <c r="C2153" s="5"/>
      <c r="D2153" s="6"/>
      <c r="E2153" s="18"/>
      <c r="F2153" s="7" t="s">
        <v>578</v>
      </c>
      <c r="G2153" s="8"/>
      <c r="H2153" s="9"/>
      <c r="I2153" s="5"/>
      <c r="J2153" s="5"/>
      <c r="K2153" s="5"/>
      <c r="L2153" s="11"/>
      <c r="M2153" s="13"/>
      <c r="N2153" s="13"/>
      <c r="O2153" s="13"/>
      <c r="P2153" s="15"/>
      <c r="Q2153" s="11"/>
      <c r="R2153" s="11"/>
      <c r="S2153" s="11"/>
      <c r="T2153" s="20"/>
      <c r="U2153" s="5"/>
      <c r="V2153" s="10"/>
    </row>
    <row r="2154" spans="1:22" s="4" customFormat="1" x14ac:dyDescent="0.2">
      <c r="A2154" s="5"/>
      <c r="B2154" s="5"/>
      <c r="C2154" s="5"/>
      <c r="D2154" s="6"/>
      <c r="E2154" s="18"/>
      <c r="F2154" s="7" t="s">
        <v>578</v>
      </c>
      <c r="G2154" s="8"/>
      <c r="H2154" s="9"/>
      <c r="I2154" s="5"/>
      <c r="J2154" s="5"/>
      <c r="K2154" s="5"/>
      <c r="L2154" s="11"/>
      <c r="M2154" s="13"/>
      <c r="N2154" s="13"/>
      <c r="O2154" s="13"/>
      <c r="P2154" s="15"/>
      <c r="Q2154" s="11"/>
      <c r="R2154" s="11"/>
      <c r="S2154" s="11"/>
      <c r="T2154" s="20"/>
      <c r="U2154" s="5"/>
      <c r="V2154" s="10"/>
    </row>
    <row r="2155" spans="1:22" s="4" customFormat="1" x14ac:dyDescent="0.2">
      <c r="A2155" s="5"/>
      <c r="B2155" s="5"/>
      <c r="C2155" s="5"/>
      <c r="D2155" s="6"/>
      <c r="E2155" s="18"/>
      <c r="F2155" s="7" t="s">
        <v>578</v>
      </c>
      <c r="G2155" s="8"/>
      <c r="H2155" s="9"/>
      <c r="I2155" s="5"/>
      <c r="J2155" s="5"/>
      <c r="K2155" s="5"/>
      <c r="L2155" s="11"/>
      <c r="M2155" s="13"/>
      <c r="N2155" s="13"/>
      <c r="O2155" s="13"/>
      <c r="P2155" s="15"/>
      <c r="Q2155" s="11"/>
      <c r="R2155" s="11"/>
      <c r="S2155" s="11"/>
      <c r="T2155" s="20"/>
      <c r="U2155" s="5"/>
      <c r="V2155" s="10"/>
    </row>
    <row r="2156" spans="1:22" s="4" customFormat="1" x14ac:dyDescent="0.2">
      <c r="A2156" s="5"/>
      <c r="B2156" s="5"/>
      <c r="C2156" s="5"/>
      <c r="D2156" s="6"/>
      <c r="E2156" s="18"/>
      <c r="F2156" s="7" t="s">
        <v>578</v>
      </c>
      <c r="G2156" s="8"/>
      <c r="H2156" s="9"/>
      <c r="I2156" s="5"/>
      <c r="J2156" s="5"/>
      <c r="K2156" s="5"/>
      <c r="L2156" s="11"/>
      <c r="M2156" s="13"/>
      <c r="N2156" s="13"/>
      <c r="O2156" s="13"/>
      <c r="P2156" s="15"/>
      <c r="Q2156" s="11"/>
      <c r="R2156" s="11"/>
      <c r="S2156" s="11"/>
      <c r="T2156" s="20"/>
      <c r="U2156" s="5"/>
      <c r="V2156" s="10"/>
    </row>
    <row r="2157" spans="1:22" s="4" customFormat="1" x14ac:dyDescent="0.2">
      <c r="A2157" s="5"/>
      <c r="B2157" s="5"/>
      <c r="C2157" s="5"/>
      <c r="D2157" s="6"/>
      <c r="E2157" s="18"/>
      <c r="F2157" s="7" t="s">
        <v>578</v>
      </c>
      <c r="G2157" s="8"/>
      <c r="H2157" s="9"/>
      <c r="I2157" s="5"/>
      <c r="J2157" s="5"/>
      <c r="K2157" s="5"/>
      <c r="L2157" s="11"/>
      <c r="M2157" s="13"/>
      <c r="N2157" s="13"/>
      <c r="O2157" s="13"/>
      <c r="P2157" s="15"/>
      <c r="Q2157" s="11"/>
      <c r="R2157" s="11"/>
      <c r="S2157" s="11"/>
      <c r="T2157" s="20"/>
      <c r="U2157" s="5"/>
      <c r="V2157" s="10"/>
    </row>
    <row r="2158" spans="1:22" s="4" customFormat="1" x14ac:dyDescent="0.2">
      <c r="A2158" s="5"/>
      <c r="B2158" s="5"/>
      <c r="C2158" s="5"/>
      <c r="D2158" s="6"/>
      <c r="E2158" s="18"/>
      <c r="F2158" s="7" t="s">
        <v>578</v>
      </c>
      <c r="G2158" s="8"/>
      <c r="H2158" s="9"/>
      <c r="I2158" s="5"/>
      <c r="J2158" s="5"/>
      <c r="K2158" s="5"/>
      <c r="L2158" s="11"/>
      <c r="M2158" s="13"/>
      <c r="N2158" s="13"/>
      <c r="O2158" s="13"/>
      <c r="P2158" s="15"/>
      <c r="Q2158" s="11"/>
      <c r="R2158" s="11"/>
      <c r="S2158" s="11"/>
      <c r="T2158" s="20"/>
      <c r="U2158" s="5"/>
      <c r="V2158" s="10"/>
    </row>
    <row r="2159" spans="1:22" s="4" customFormat="1" x14ac:dyDescent="0.2">
      <c r="A2159" s="5"/>
      <c r="B2159" s="5"/>
      <c r="C2159" s="5"/>
      <c r="D2159" s="6"/>
      <c r="E2159" s="18"/>
      <c r="F2159" s="7" t="s">
        <v>578</v>
      </c>
      <c r="G2159" s="8"/>
      <c r="H2159" s="9"/>
      <c r="I2159" s="5"/>
      <c r="J2159" s="5"/>
      <c r="K2159" s="5"/>
      <c r="L2159" s="11"/>
      <c r="M2159" s="13"/>
      <c r="N2159" s="13"/>
      <c r="O2159" s="13"/>
      <c r="P2159" s="15"/>
      <c r="Q2159" s="11"/>
      <c r="R2159" s="11"/>
      <c r="S2159" s="11"/>
      <c r="T2159" s="20"/>
      <c r="U2159" s="5"/>
      <c r="V2159" s="10"/>
    </row>
    <row r="2160" spans="1:22" s="4" customFormat="1" x14ac:dyDescent="0.2">
      <c r="A2160" s="5"/>
      <c r="B2160" s="5"/>
      <c r="C2160" s="5"/>
      <c r="D2160" s="6"/>
      <c r="E2160" s="18"/>
      <c r="F2160" s="7" t="s">
        <v>578</v>
      </c>
      <c r="G2160" s="8"/>
      <c r="H2160" s="9"/>
      <c r="I2160" s="5"/>
      <c r="J2160" s="5"/>
      <c r="K2160" s="5"/>
      <c r="L2160" s="11"/>
      <c r="M2160" s="13"/>
      <c r="N2160" s="13"/>
      <c r="O2160" s="13"/>
      <c r="P2160" s="15"/>
      <c r="Q2160" s="11"/>
      <c r="R2160" s="11"/>
      <c r="S2160" s="11"/>
      <c r="T2160" s="20"/>
      <c r="U2160" s="5"/>
      <c r="V2160" s="10"/>
    </row>
    <row r="2161" spans="1:22" s="4" customFormat="1" x14ac:dyDescent="0.2">
      <c r="A2161" s="5"/>
      <c r="B2161" s="5"/>
      <c r="C2161" s="5"/>
      <c r="D2161" s="6"/>
      <c r="E2161" s="18"/>
      <c r="F2161" s="7" t="s">
        <v>578</v>
      </c>
      <c r="G2161" s="8"/>
      <c r="H2161" s="9"/>
      <c r="I2161" s="5"/>
      <c r="J2161" s="5"/>
      <c r="K2161" s="5"/>
      <c r="L2161" s="11"/>
      <c r="M2161" s="13"/>
      <c r="N2161" s="13"/>
      <c r="O2161" s="13"/>
      <c r="P2161" s="15"/>
      <c r="Q2161" s="11"/>
      <c r="R2161" s="11"/>
      <c r="S2161" s="11"/>
      <c r="T2161" s="20"/>
      <c r="U2161" s="5"/>
      <c r="V2161" s="10"/>
    </row>
    <row r="2162" spans="1:22" s="4" customFormat="1" x14ac:dyDescent="0.2">
      <c r="A2162" s="5"/>
      <c r="B2162" s="5"/>
      <c r="C2162" s="5"/>
      <c r="D2162" s="6"/>
      <c r="E2162" s="18"/>
      <c r="F2162" s="7" t="s">
        <v>578</v>
      </c>
      <c r="G2162" s="8"/>
      <c r="H2162" s="9"/>
      <c r="I2162" s="5"/>
      <c r="J2162" s="5"/>
      <c r="K2162" s="5"/>
      <c r="L2162" s="11"/>
      <c r="M2162" s="13"/>
      <c r="N2162" s="13"/>
      <c r="O2162" s="13"/>
      <c r="P2162" s="15"/>
      <c r="Q2162" s="11"/>
      <c r="R2162" s="11"/>
      <c r="S2162" s="11"/>
      <c r="T2162" s="20"/>
      <c r="U2162" s="5"/>
      <c r="V2162" s="10"/>
    </row>
    <row r="2163" spans="1:22" s="4" customFormat="1" x14ac:dyDescent="0.2">
      <c r="A2163" s="5"/>
      <c r="B2163" s="5"/>
      <c r="C2163" s="5"/>
      <c r="D2163" s="6"/>
      <c r="E2163" s="18"/>
      <c r="F2163" s="7" t="s">
        <v>578</v>
      </c>
      <c r="G2163" s="8"/>
      <c r="H2163" s="9"/>
      <c r="I2163" s="5"/>
      <c r="J2163" s="5"/>
      <c r="K2163" s="5"/>
      <c r="L2163" s="11"/>
      <c r="M2163" s="13"/>
      <c r="N2163" s="13"/>
      <c r="O2163" s="13"/>
      <c r="P2163" s="15"/>
      <c r="Q2163" s="11"/>
      <c r="R2163" s="11"/>
      <c r="S2163" s="11"/>
      <c r="T2163" s="20"/>
      <c r="U2163" s="5"/>
      <c r="V2163" s="10"/>
    </row>
    <row r="2164" spans="1:22" s="4" customFormat="1" x14ac:dyDescent="0.2">
      <c r="A2164" s="5"/>
      <c r="B2164" s="5"/>
      <c r="C2164" s="5"/>
      <c r="D2164" s="6"/>
      <c r="E2164" s="18"/>
      <c r="F2164" s="7" t="s">
        <v>578</v>
      </c>
      <c r="G2164" s="8"/>
      <c r="H2164" s="9"/>
      <c r="I2164" s="5"/>
      <c r="J2164" s="5"/>
      <c r="K2164" s="5"/>
      <c r="L2164" s="11"/>
      <c r="M2164" s="13"/>
      <c r="N2164" s="13"/>
      <c r="O2164" s="13"/>
      <c r="P2164" s="15"/>
      <c r="Q2164" s="11"/>
      <c r="R2164" s="11"/>
      <c r="S2164" s="11"/>
      <c r="T2164" s="20"/>
      <c r="U2164" s="5"/>
      <c r="V2164" s="10"/>
    </row>
    <row r="2165" spans="1:22" s="4" customFormat="1" x14ac:dyDescent="0.2">
      <c r="A2165" s="5"/>
      <c r="B2165" s="5"/>
      <c r="C2165" s="5"/>
      <c r="D2165" s="6"/>
      <c r="E2165" s="18"/>
      <c r="F2165" s="7" t="s">
        <v>578</v>
      </c>
      <c r="G2165" s="8"/>
      <c r="H2165" s="9"/>
      <c r="I2165" s="5"/>
      <c r="J2165" s="5"/>
      <c r="K2165" s="5"/>
      <c r="L2165" s="11"/>
      <c r="M2165" s="13"/>
      <c r="N2165" s="13"/>
      <c r="O2165" s="13"/>
      <c r="P2165" s="15"/>
      <c r="Q2165" s="11"/>
      <c r="R2165" s="11"/>
      <c r="S2165" s="11"/>
      <c r="T2165" s="20"/>
      <c r="U2165" s="5"/>
      <c r="V2165" s="10"/>
    </row>
    <row r="2166" spans="1:22" s="4" customFormat="1" x14ac:dyDescent="0.2">
      <c r="A2166" s="5"/>
      <c r="B2166" s="5"/>
      <c r="C2166" s="5"/>
      <c r="D2166" s="6"/>
      <c r="E2166" s="18"/>
      <c r="F2166" s="7" t="s">
        <v>578</v>
      </c>
      <c r="G2166" s="8"/>
      <c r="H2166" s="9"/>
      <c r="I2166" s="5"/>
      <c r="J2166" s="5"/>
      <c r="K2166" s="5"/>
      <c r="L2166" s="11"/>
      <c r="M2166" s="13"/>
      <c r="N2166" s="13"/>
      <c r="O2166" s="13"/>
      <c r="P2166" s="15"/>
      <c r="Q2166" s="11"/>
      <c r="R2166" s="11"/>
      <c r="S2166" s="11"/>
      <c r="T2166" s="20"/>
      <c r="U2166" s="5"/>
      <c r="V2166" s="10"/>
    </row>
    <row r="2167" spans="1:22" s="4" customFormat="1" x14ac:dyDescent="0.2">
      <c r="A2167" s="5"/>
      <c r="B2167" s="5"/>
      <c r="C2167" s="5"/>
      <c r="D2167" s="6"/>
      <c r="E2167" s="18"/>
      <c r="F2167" s="7" t="s">
        <v>578</v>
      </c>
      <c r="G2167" s="8"/>
      <c r="H2167" s="9"/>
      <c r="I2167" s="5"/>
      <c r="J2167" s="5"/>
      <c r="K2167" s="5"/>
      <c r="L2167" s="11"/>
      <c r="M2167" s="13"/>
      <c r="N2167" s="13"/>
      <c r="O2167" s="13"/>
      <c r="P2167" s="15"/>
      <c r="Q2167" s="11"/>
      <c r="R2167" s="11"/>
      <c r="S2167" s="11"/>
      <c r="T2167" s="20"/>
      <c r="U2167" s="5"/>
      <c r="V2167" s="10"/>
    </row>
    <row r="2168" spans="1:22" x14ac:dyDescent="0.2">
      <c r="G2168" s="8"/>
    </row>
  </sheetData>
  <sheetProtection selectLockedCells="1" selectUnlockedCells="1"/>
  <autoFilter ref="A2:HW2167" xr:uid="{00000000-0001-0000-0000-000000000000}">
    <filterColumn colId="15" showButton="0"/>
  </autoFilter>
  <mergeCells count="2">
    <mergeCell ref="P2:Q2"/>
    <mergeCell ref="A1:V1"/>
  </mergeCells>
  <dataValidations disablePrompts="1" count="1">
    <dataValidation type="list" allowBlank="1" showInputMessage="1" showErrorMessage="1" sqref="P79:P80" xr:uid="{76A7DA94-53A4-43AA-80BC-51D3844306BF}">
      <formula1>#REF!</formula1>
    </dataValidation>
  </dataValidations>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CONTRATACION 2023</vt:lpstr>
      <vt:lpstr>__Anonymous_Sheet_DB__1</vt:lpstr>
      <vt:lpstr>'CONTRATACION 2023'!Excel_BuiltIn__FilterDatabase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Alfredo Castellanos Mora</dc:creator>
  <cp:lastModifiedBy>Jafet Alvarez</cp:lastModifiedBy>
  <dcterms:created xsi:type="dcterms:W3CDTF">2017-03-18T00:09:20Z</dcterms:created>
  <dcterms:modified xsi:type="dcterms:W3CDTF">2024-08-28T21:14:56Z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299739c-ad3d-4908-806e-4d91151a6e13_Enabled">
    <vt:lpwstr>true</vt:lpwstr>
  </property>
  <property fmtid="{D5CDD505-2E9C-101B-9397-08002B2CF9AE}" pid="3" name="MSIP_Label_1299739c-ad3d-4908-806e-4d91151a6e13_SetDate">
    <vt:lpwstr>2022-10-26T15:13:50Z</vt:lpwstr>
  </property>
  <property fmtid="{D5CDD505-2E9C-101B-9397-08002B2CF9AE}" pid="4" name="MSIP_Label_1299739c-ad3d-4908-806e-4d91151a6e13_Method">
    <vt:lpwstr>Standard</vt:lpwstr>
  </property>
  <property fmtid="{D5CDD505-2E9C-101B-9397-08002B2CF9AE}" pid="5" name="MSIP_Label_1299739c-ad3d-4908-806e-4d91151a6e13_Name">
    <vt:lpwstr>All Employees (Unrestricted)</vt:lpwstr>
  </property>
  <property fmtid="{D5CDD505-2E9C-101B-9397-08002B2CF9AE}" pid="6" name="MSIP_Label_1299739c-ad3d-4908-806e-4d91151a6e13_SiteId">
    <vt:lpwstr>cbc2c381-2f2e-4d93-91d1-506c9316ace7</vt:lpwstr>
  </property>
  <property fmtid="{D5CDD505-2E9C-101B-9397-08002B2CF9AE}" pid="7" name="MSIP_Label_1299739c-ad3d-4908-806e-4d91151a6e13_ActionId">
    <vt:lpwstr>d414c5f5-1575-4786-beff-6fe11bff2748</vt:lpwstr>
  </property>
  <property fmtid="{D5CDD505-2E9C-101B-9397-08002B2CF9AE}" pid="8" name="MSIP_Label_1299739c-ad3d-4908-806e-4d91151a6e13_ContentBits">
    <vt:lpwstr>0</vt:lpwstr>
  </property>
</Properties>
</file>