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PLANEACION\Downloads\"/>
    </mc:Choice>
  </mc:AlternateContent>
  <xr:revisionPtr revIDLastSave="0" documentId="13_ncr:1_{A74B3916-68FA-4F34-8947-280500004032}" xr6:coauthVersionLast="36" xr6:coauthVersionMax="47" xr10:uidLastSave="{00000000-0000-0000-0000-000000000000}"/>
  <bookViews>
    <workbookView xWindow="0" yWindow="0" windowWidth="20490" windowHeight="6945" activeTab="1" xr2:uid="{00000000-000D-0000-FFFF-FFFF00000000}"/>
  </bookViews>
  <sheets>
    <sheet name="Identificacion" sheetId="1" r:id="rId1"/>
    <sheet name="Seguimiento 2021" sheetId="4" r:id="rId2"/>
    <sheet name="Analisis 2021" sheetId="5" r:id="rId3"/>
    <sheet name="Listas" sheetId="6" state="hidden" r:id="rId4"/>
  </sheets>
  <calcPr calcId="191029"/>
  <extLst>
    <ext uri="GoogleSheetsCustomDataVersion1">
      <go:sheetsCustomData xmlns:go="http://customooxmlschemas.google.com/" r:id="rId10" roundtripDataSignature="AMtx7mhtVOrxe44iLonpgY0eMW4/lR3Dwg=="/>
    </ext>
  </extLst>
</workbook>
</file>

<file path=xl/calcChain.xml><?xml version="1.0" encoding="utf-8"?>
<calcChain xmlns="http://schemas.openxmlformats.org/spreadsheetml/2006/main">
  <c r="A42" i="5" l="1"/>
  <c r="A39" i="5"/>
  <c r="B37" i="5"/>
  <c r="A37" i="5"/>
  <c r="A47" i="5" s="1"/>
  <c r="A36" i="5"/>
  <c r="B35" i="5"/>
  <c r="A35" i="5"/>
  <c r="A34" i="5"/>
  <c r="A46" i="5" s="1"/>
  <c r="A33" i="5"/>
  <c r="A32" i="5"/>
  <c r="A45" i="5" s="1"/>
  <c r="A29" i="5"/>
  <c r="A30" i="5" s="1"/>
  <c r="A31" i="5" s="1"/>
  <c r="A44" i="5" s="1"/>
  <c r="A28" i="5"/>
  <c r="N23" i="5"/>
  <c r="M23" i="5"/>
  <c r="L23" i="5"/>
  <c r="K23" i="5"/>
  <c r="J23" i="5"/>
  <c r="I23" i="5"/>
  <c r="H23" i="5"/>
  <c r="G23" i="5"/>
  <c r="F23" i="5"/>
  <c r="E23" i="5"/>
  <c r="D23" i="5"/>
  <c r="C23" i="5"/>
  <c r="A23" i="5"/>
  <c r="B39" i="5" s="1"/>
  <c r="N22" i="5"/>
  <c r="M22" i="5"/>
  <c r="L22" i="5"/>
  <c r="K22" i="5"/>
  <c r="J22" i="5"/>
  <c r="I22" i="5"/>
  <c r="H22" i="5"/>
  <c r="G22" i="5"/>
  <c r="F22" i="5"/>
  <c r="E22" i="5"/>
  <c r="D22" i="5"/>
  <c r="C22" i="5"/>
  <c r="A22" i="5"/>
  <c r="B38" i="5" s="1"/>
  <c r="N21" i="5"/>
  <c r="M21" i="5"/>
  <c r="L21" i="5"/>
  <c r="K21" i="5"/>
  <c r="J21" i="5"/>
  <c r="I21" i="5"/>
  <c r="H21" i="5"/>
  <c r="G21" i="5"/>
  <c r="F21" i="5"/>
  <c r="E21" i="5"/>
  <c r="D21" i="5"/>
  <c r="C21" i="5"/>
  <c r="A21" i="5"/>
  <c r="N20" i="5"/>
  <c r="M20" i="5"/>
  <c r="L20" i="5"/>
  <c r="K20" i="5"/>
  <c r="J20" i="5"/>
  <c r="I20" i="5"/>
  <c r="H20" i="5"/>
  <c r="G20" i="5"/>
  <c r="F20" i="5"/>
  <c r="E20" i="5"/>
  <c r="D20" i="5"/>
  <c r="C20" i="5"/>
  <c r="A20" i="5"/>
  <c r="B36" i="5" s="1"/>
  <c r="N19" i="5"/>
  <c r="M19" i="5"/>
  <c r="L19" i="5"/>
  <c r="K19" i="5"/>
  <c r="J19" i="5"/>
  <c r="I19" i="5"/>
  <c r="H19" i="5"/>
  <c r="G19" i="5"/>
  <c r="F19" i="5"/>
  <c r="E19" i="5"/>
  <c r="D19" i="5"/>
  <c r="C19" i="5"/>
  <c r="A19" i="5"/>
  <c r="N18" i="5"/>
  <c r="M18" i="5"/>
  <c r="L18" i="5"/>
  <c r="K18" i="5"/>
  <c r="J18" i="5"/>
  <c r="I18" i="5"/>
  <c r="H18" i="5"/>
  <c r="G18" i="5"/>
  <c r="F18" i="5"/>
  <c r="E18" i="5"/>
  <c r="D18" i="5"/>
  <c r="C18" i="5"/>
  <c r="N17" i="5"/>
  <c r="M17" i="5"/>
  <c r="L17" i="5"/>
  <c r="K17" i="5"/>
  <c r="J17" i="5"/>
  <c r="I17" i="5"/>
  <c r="H17" i="5"/>
  <c r="G17" i="5"/>
  <c r="F17" i="5"/>
  <c r="E17" i="5"/>
  <c r="D17" i="5"/>
  <c r="C17" i="5"/>
  <c r="N16" i="5"/>
  <c r="M16" i="5"/>
  <c r="L16" i="5"/>
  <c r="K16" i="5"/>
  <c r="J16" i="5"/>
  <c r="I16" i="5"/>
  <c r="H16" i="5"/>
  <c r="G16" i="5"/>
  <c r="F16" i="5"/>
  <c r="E16" i="5"/>
  <c r="D16" i="5"/>
  <c r="C16" i="5"/>
  <c r="N15" i="5"/>
  <c r="M15" i="5"/>
  <c r="L15" i="5"/>
  <c r="K15" i="5"/>
  <c r="J15" i="5"/>
  <c r="I15" i="5"/>
  <c r="H15" i="5"/>
  <c r="G15" i="5"/>
  <c r="F15" i="5"/>
  <c r="E15" i="5"/>
  <c r="D15" i="5"/>
  <c r="C15" i="5"/>
  <c r="A15" i="5"/>
  <c r="B31" i="5" s="1"/>
  <c r="N14" i="5"/>
  <c r="M14" i="5"/>
  <c r="L14" i="5"/>
  <c r="K14" i="5"/>
  <c r="J14" i="5"/>
  <c r="I14" i="5"/>
  <c r="H14" i="5"/>
  <c r="G14" i="5"/>
  <c r="F14" i="5"/>
  <c r="E14" i="5"/>
  <c r="D14" i="5"/>
  <c r="C14" i="5"/>
  <c r="A14" i="5"/>
  <c r="B30" i="5" s="1"/>
  <c r="N13" i="5"/>
  <c r="M13" i="5"/>
  <c r="L13" i="5"/>
  <c r="K13" i="5"/>
  <c r="J13" i="5"/>
  <c r="I13" i="5"/>
  <c r="H13" i="5"/>
  <c r="G13" i="5"/>
  <c r="F13" i="5"/>
  <c r="E13" i="5"/>
  <c r="D13" i="5"/>
  <c r="C13" i="5"/>
  <c r="A13" i="5"/>
  <c r="B29" i="5" s="1"/>
  <c r="N12" i="5"/>
  <c r="M12" i="5"/>
  <c r="L12" i="5"/>
  <c r="K12" i="5"/>
  <c r="J12" i="5"/>
  <c r="I12" i="5"/>
  <c r="H12" i="5"/>
  <c r="G12" i="5"/>
  <c r="F12" i="5"/>
  <c r="E12" i="5"/>
  <c r="D12" i="5"/>
  <c r="C12" i="5"/>
  <c r="A12" i="5"/>
  <c r="B28" i="5" s="1"/>
  <c r="D6" i="5"/>
  <c r="C41" i="4"/>
  <c r="B41" i="4"/>
  <c r="C40" i="4"/>
  <c r="B40" i="4"/>
  <c r="A40" i="4"/>
  <c r="C39" i="4"/>
  <c r="B39" i="4"/>
  <c r="C38" i="4"/>
  <c r="B38" i="4"/>
  <c r="C37" i="4"/>
  <c r="B37" i="4"/>
  <c r="C36" i="4"/>
  <c r="B36" i="4"/>
  <c r="C35" i="4"/>
  <c r="B35" i="4"/>
  <c r="C34" i="4"/>
  <c r="B34" i="4"/>
  <c r="C33" i="4"/>
  <c r="B33" i="4"/>
  <c r="C32" i="4"/>
  <c r="B32" i="4"/>
  <c r="A32" i="4"/>
  <c r="C31" i="4"/>
  <c r="B31" i="4"/>
  <c r="C30" i="4"/>
  <c r="B30" i="4"/>
  <c r="A30" i="4"/>
  <c r="C29" i="4"/>
  <c r="B29" i="4"/>
  <c r="C28" i="4"/>
  <c r="B28" i="4"/>
  <c r="C27" i="4"/>
  <c r="B27" i="4"/>
  <c r="A27" i="4"/>
  <c r="C26" i="4"/>
  <c r="B26" i="4"/>
  <c r="C25" i="4"/>
  <c r="B25" i="4"/>
  <c r="C24" i="4"/>
  <c r="B24" i="4"/>
  <c r="C23" i="4"/>
  <c r="B23" i="4"/>
  <c r="C22" i="4"/>
  <c r="B22" i="4"/>
  <c r="C21" i="4"/>
  <c r="B21" i="4"/>
  <c r="C20" i="4"/>
  <c r="B20" i="4"/>
  <c r="C19" i="4"/>
  <c r="B19" i="4"/>
  <c r="C18" i="4"/>
  <c r="B18" i="4"/>
  <c r="C17" i="4"/>
  <c r="B17" i="4"/>
  <c r="A17" i="4"/>
  <c r="C16" i="4"/>
  <c r="B16" i="4"/>
  <c r="C15" i="4"/>
  <c r="B15" i="4"/>
  <c r="C14" i="4"/>
  <c r="B14" i="4"/>
  <c r="A14" i="4"/>
  <c r="E6" i="4"/>
  <c r="I31" i="1"/>
  <c r="I30" i="1"/>
  <c r="A17" i="5" s="1"/>
  <c r="B33" i="5" s="1"/>
  <c r="I29" i="1"/>
  <c r="A16" i="5" s="1"/>
  <c r="B32" i="5" s="1"/>
  <c r="A18" i="5" l="1"/>
  <c r="B34" i="5" s="1"/>
  <c r="A38" i="5"/>
  <c r="A43" i="5"/>
</calcChain>
</file>

<file path=xl/sharedStrings.xml><?xml version="1.0" encoding="utf-8"?>
<sst xmlns="http://schemas.openxmlformats.org/spreadsheetml/2006/main" count="416" uniqueCount="280">
  <si>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</si>
  <si>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</si>
  <si>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</si>
  <si>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</si>
  <si>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</si>
  <si>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</si>
  <si>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</si>
  <si>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</si>
  <si>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</si>
  <si>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</si>
  <si>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</si>
  <si>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</si>
  <si>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</si>
  <si>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</si>
  <si>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</si>
  <si>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</si>
  <si>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</si>
  <si>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</si>
  <si>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</si>
  <si>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</si>
  <si>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</si>
  <si>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</si>
  <si>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</si>
  <si>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</si>
  <si>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</si>
  <si>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</si>
  <si>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</si>
  <si>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</si>
  <si>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</si>
  <si>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</si>
  <si>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</si>
  <si>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</si>
  <si>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</si>
  <si>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</si>
  <si>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</si>
  <si>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</si>
  <si>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</si>
  <si>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</si>
  <si>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</si>
  <si>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</si>
  <si>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</si>
  <si>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</si>
  <si>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</si>
  <si>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</si>
  <si>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</si>
  <si>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</si>
  <si>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</si>
  <si>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</si>
  <si>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</si>
  <si>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</si>
  <si>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</si>
  <si>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</si>
  <si>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</si>
  <si>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</si>
  <si>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</si>
  <si>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</si>
  <si>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</si>
  <si>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</si>
  <si>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</si>
  <si>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</si>
  <si>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</si>
  <si>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</si>
  <si>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</si>
  <si>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</si>
  <si>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</si>
  <si>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</si>
  <si>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</si>
  <si>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</si>
  <si>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</si>
  <si>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</si>
  <si>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</si>
  <si>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</si>
  <si>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</si>
  <si>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</si>
  <si>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</si>
  <si>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</si>
  <si>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</si>
  <si>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</si>
  <si>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</si>
  <si>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</si>
  <si>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</si>
  <si>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</si>
  <si>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</si>
  <si>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</si>
  <si>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</si>
  <si>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</si>
  <si>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</si>
  <si>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</si>
  <si>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</si>
  <si>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</si>
  <si>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</si>
  <si>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</si>
  <si>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</si>
  <si>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</si>
  <si>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</si>
  <si>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t>PERIODO REPORTADO</t>
  </si>
  <si>
    <t>FECHA DE REPORTE</t>
  </si>
  <si>
    <t>FUENTE DE INFORMACIÓN</t>
  </si>
  <si>
    <t>SEGUIMIENTO</t>
  </si>
  <si>
    <t>ene.</t>
  </si>
  <si>
    <t>feb.</t>
  </si>
  <si>
    <t>mar.</t>
  </si>
  <si>
    <t>abr.</t>
  </si>
  <si>
    <t>may.</t>
  </si>
  <si>
    <t>jun.</t>
  </si>
  <si>
    <t>jul.</t>
  </si>
  <si>
    <t>ago.</t>
  </si>
  <si>
    <t>sept.</t>
  </si>
  <si>
    <t>oct.</t>
  </si>
  <si>
    <t>nov.</t>
  </si>
  <si>
    <t>dic.</t>
  </si>
  <si>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</si>
  <si>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</si>
  <si>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</si>
  <si>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</si>
  <si>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</si>
  <si>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</si>
  <si>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</si>
  <si>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</si>
  <si>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</si>
  <si>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</si>
  <si>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</si>
  <si>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</si>
  <si>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</si>
  <si>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</si>
  <si>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</si>
  <si>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</si>
  <si>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</si>
  <si>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</si>
  <si>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</si>
  <si>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</si>
  <si>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</si>
  <si>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</si>
  <si>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</si>
  <si>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</si>
  <si>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</si>
  <si>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</si>
  <si>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</si>
  <si>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</si>
  <si>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</si>
  <si>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</si>
  <si>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</si>
  <si>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</si>
  <si>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</si>
  <si>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</si>
  <si>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</si>
  <si>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</si>
  <si>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</si>
  <si>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</si>
  <si>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</si>
  <si>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</si>
  <si>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</si>
  <si>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r>
      <rPr>
        <b/>
        <sz val="11"/>
        <color theme="1"/>
        <rFont val="Arial Narrow"/>
        <family val="2"/>
      </rPr>
      <t xml:space="preserve">RESPONSABLE DE DILIGENCIAMIENTO </t>
    </r>
    <r>
      <rPr>
        <sz val="11"/>
        <color theme="1"/>
        <rFont val="Arial Narrow"/>
        <family val="2"/>
      </rPr>
      <t>(Oficina de Control Interno)</t>
    </r>
  </si>
  <si>
    <r>
      <rPr>
        <b/>
        <sz val="11"/>
        <color theme="1"/>
        <rFont val="Arial Narrow"/>
        <family val="2"/>
      </rPr>
      <t>RESPONSABLE DE DILIGENCIAMIENTO</t>
    </r>
    <r>
      <rPr>
        <sz val="11"/>
        <color theme="1"/>
        <rFont val="Arial Narrow"/>
        <family val="2"/>
      </rPr>
      <t xml:space="preserve"> (Oficina de Control Interno Disciplinario)</t>
    </r>
  </si>
  <si>
    <r>
      <rPr>
        <b/>
        <sz val="11"/>
        <color theme="1"/>
        <rFont val="Arial Narrow"/>
        <family val="2"/>
      </rPr>
      <t>RESPONSABLE DEL ANÁLISIS</t>
    </r>
    <r>
      <rPr>
        <sz val="11"/>
        <color theme="1"/>
        <rFont val="Arial Narrow"/>
        <family val="2"/>
      </rPr>
      <t xml:space="preserve"> (Oficina de Control Interno)</t>
    </r>
  </si>
  <si>
    <r>
      <rPr>
        <b/>
        <sz val="11"/>
        <color theme="1"/>
        <rFont val="Arial Narrow"/>
        <family val="2"/>
      </rPr>
      <t xml:space="preserve">RESPONSABLE DEL ANÁLISIS </t>
    </r>
    <r>
      <rPr>
        <sz val="11"/>
        <color theme="1"/>
        <rFont val="Arial Narrow"/>
        <family val="2"/>
      </rPr>
      <t>(Oficina de Control Interno Disciplinario)</t>
    </r>
  </si>
  <si>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</si>
  <si>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</si>
  <si>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</si>
  <si>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</si>
  <si>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</si>
  <si>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</si>
  <si>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</si>
  <si>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</si>
  <si>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</si>
  <si>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</si>
  <si>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</si>
  <si>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</si>
  <si>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</si>
  <si>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</si>
  <si>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</si>
  <si>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</si>
  <si>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</si>
  <si>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</si>
  <si>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</si>
  <si>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</si>
  <si>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</si>
  <si>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</si>
  <si>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</si>
  <si>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</si>
  <si>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</si>
  <si>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</si>
  <si>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</si>
  <si>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</si>
  <si>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</si>
  <si>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</si>
  <si>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</si>
  <si>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</si>
  <si>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</si>
  <si>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rP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</si>
  <si>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</si>
  <si>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</si>
  <si>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</si>
  <si>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</si>
  <si>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family val="2"/>
      </rPr>
      <t>2.</t>
    </r>
    <r>
      <rPr>
        <sz val="7"/>
        <color theme="1"/>
        <rFont val="Arial Narrow"/>
        <family val="2"/>
      </rPr>
      <t xml:space="preserve">    </t>
    </r>
    <r>
      <rPr>
        <sz val="11"/>
        <color theme="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</si>
  <si>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</si>
  <si>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</si>
  <si>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</si>
  <si>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</si>
  <si>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rP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</si>
  <si>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</si>
  <si>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</si>
  <si>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</si>
  <si>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</si>
  <si>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rP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</si>
  <si>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</si>
  <si>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</si>
  <si>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</si>
  <si>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</si>
  <si>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rP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</si>
  <si>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</si>
  <si>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</si>
  <si>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</si>
  <si>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rP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</si>
  <si>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</si>
  <si>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</si>
  <si>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</si>
  <si>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</si>
  <si>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rP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</si>
  <si>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</si>
  <si>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</si>
  <si>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</si>
  <si>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</si>
  <si>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</si>
  <si>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</si>
  <si>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</si>
  <si>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</si>
  <si>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</si>
  <si>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</si>
  <si>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</si>
  <si>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</si>
  <si>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</si>
  <si>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</si>
  <si>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</si>
  <si>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</si>
  <si>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</si>
  <si>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</si>
  <si>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</si>
  <si>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</si>
  <si>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</si>
  <si>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</si>
  <si>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</si>
  <si>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</si>
  <si>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</si>
  <si>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</si>
  <si>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</si>
  <si>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</si>
  <si>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</si>
  <si>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</si>
  <si>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</si>
  <si>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</si>
  <si>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</si>
  <si>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</si>
  <si>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</si>
  <si>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</si>
  <si>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</si>
  <si>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</si>
  <si>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</si>
  <si>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</si>
  <si>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</si>
  <si>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</si>
  <si>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</si>
  <si>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</si>
  <si>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</si>
  <si>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</si>
  <si>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</si>
  <si>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</si>
  <si>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</si>
  <si>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</si>
  <si>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</si>
  <si>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</si>
  <si>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</si>
  <si>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</si>
  <si>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</si>
  <si>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</si>
  <si>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t>
  </si>
  <si>
    <t>Durante el segundo trimestre de 2021, se recibió una cantidad considerable de quejas e informes, lo que mantiene la curva creciente de actuaciones disciplinarias vigentes, aunque se ha intentado archivar los expedientes cuyos términos procesales finalizaron y cuyas pruebas no arrojaron evidencia de falta disciplinaria, para evitar la acumulación de procesos y prescripción o caducidad. Se hace la observación sobre la necesidad de nombrar un apoyo en el área disciplinaria, dado el volumen de compromisos que se deben atender tanto de gestión como administrativos.</t>
  </si>
  <si>
    <t xml:space="preserve">Sandra Liliana Cubillos </t>
  </si>
  <si>
    <t>I semestre 2021</t>
  </si>
  <si>
    <t>5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</si>
</sst>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amily val="2"/>
    </font>
    <font>
      <b/>
      <sz val="11"/>
      <color rgb="FF000000"/>
      <name val="Arial Narrow"/>
      <family val="2"/>
    </font>
    <font>
      <sz val="11"/>
      <name val="Calibri"/>
      <family val="2"/>
    </font>
    <font>
      <b/>
      <sz val="11"/>
      <color theme="1"/>
      <name val="Arial Narrow"/>
      <family val="2"/>
    </font>
    <font>
      <sz val="11"/>
      <color rgb="FFFF0000"/>
      <name val="Arial Narrow"/>
      <family val="2"/>
    </font>
    <font>
      <sz val="11"/>
      <color theme="1"/>
      <name val="Arial Narrow"/>
      <family val="2"/>
    </font>
    <font>
      <sz val="11"/>
      <color theme="1"/>
      <name val="Calibri"/>
      <family val="2"/>
    </font>
    <font>
      <sz val="10"/>
      <color theme="1"/>
      <name val="Calibri"/>
      <family val="2"/>
    </font>
    <font>
      <b/>
      <sz val="10"/>
      <color theme="1"/>
      <name val="Calibri"/>
      <family val="2"/>
    </font>
    <font>
      <sz val="10"/>
      <color rgb="FF000000"/>
      <name val="Arial Narrow"/>
      <family val="2"/>
    </font>
    <font>
      <sz val="9"/>
      <color rgb="FF000000"/>
      <name val="Arial Narrow"/>
      <family val="2"/>
    </font>
    <font>
      <sz val="10"/>
      <color theme="1"/>
      <name val="Arial Narrow"/>
      <family val="2"/>
    </font>
    <font>
      <sz val="11"/>
      <name val="Calibri"/>
      <family val="2"/>
    </font>
    <font>
      <b/>
      <sz val="14"/>
      <color rgb="FF000000"/>
      <name val="Arial Narrow"/>
      <family val="2"/>
    </font>
    <font>
      <sz val="7"/>
      <color rgb="FF000000"/>
      <name val="Arial Narrow"/>
      <family val="2"/>
    </font>
    <font>
      <sz val="7"/>
      <color theme="1"/>
      <name val="Arial Narrow"/>
      <family val="2"/>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69">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13" fillId="9" borderId="15" xfId="0" applyFont="1" applyFill="1" applyBorder="1" applyAlignment="1">
      <alignment horizontal="center" vertical="center"/>
    </xf>
    <xf numFmtId="0" fontId="13" fillId="10" borderId="15" xfId="0" applyFont="1" applyFill="1" applyBorder="1" applyAlignment="1">
      <alignment horizontal="center" vertical="center"/>
    </xf>
    <xf numFmtId="0" fontId="13" fillId="11" borderId="15" xfId="0" applyFont="1" applyFill="1" applyBorder="1" applyAlignment="1">
      <alignment horizontal="center" vertical="center"/>
    </xf>
    <xf numFmtId="0" fontId="13" fillId="12" borderId="15" xfId="0" applyFont="1" applyFill="1" applyBorder="1" applyAlignment="1">
      <alignment horizontal="center" vertical="center"/>
    </xf>
    <xf numFmtId="0" fontId="13" fillId="0" borderId="15" xfId="0" applyFont="1" applyBorder="1" applyAlignment="1">
      <alignment horizontal="center" vertical="center"/>
    </xf>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1" xfId="0" applyFont="1" applyBorder="1" applyAlignment="1">
      <alignment horizontal="center" vertical="center" wrapText="1"/>
    </xf>
    <xf numFmtId="0" fontId="3" fillId="0" borderId="12" xfId="0" applyFont="1" applyBorder="1"/>
    <xf numFmtId="0" fontId="6" fillId="0" borderId="5" xfId="0" applyFont="1" applyBorder="1" applyAlignment="1">
      <alignment vertical="center" wrapText="1"/>
    </xf>
    <xf numFmtId="0" fontId="3" fillId="0" borderId="6" xfId="0" applyFont="1" applyBorder="1"/>
    <xf numFmtId="0" fontId="3" fillId="0" borderId="7" xfId="0" applyFont="1" applyBorder="1"/>
    <xf numFmtId="0" fontId="6"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3" borderId="5" xfId="0" applyFont="1" applyFill="1" applyBorder="1" applyAlignment="1">
      <alignment horizontal="center" vertical="center" wrapText="1"/>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xf>
    <xf numFmtId="0" fontId="3" fillId="0" borderId="8" xfId="0" applyFont="1" applyBorder="1"/>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3" fillId="0" borderId="11" xfId="0" applyFont="1" applyBorder="1"/>
    <xf numFmtId="0" fontId="1" fillId="0" borderId="5" xfId="0" applyFont="1" applyBorder="1" applyAlignment="1">
      <alignment horizontal="left" vertical="center"/>
    </xf>
    <xf numFmtId="0" fontId="1" fillId="6" borderId="5" xfId="0" applyFont="1" applyFill="1" applyBorder="1" applyAlignment="1">
      <alignment horizontal="left" vertical="top" wrapText="1"/>
    </xf>
    <xf numFmtId="0" fontId="6" fillId="0" borderId="1" xfId="0" applyFont="1" applyBorder="1" applyAlignment="1">
      <alignment horizontal="left" vertical="center" wrapText="1"/>
    </xf>
    <xf numFmtId="0" fontId="2" fillId="2" borderId="5"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6" xfId="0" applyFont="1" applyBorder="1"/>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horizontal="center" vertical="center" wrapText="1"/>
    </xf>
    <xf numFmtId="0" fontId="3" fillId="0" borderId="17" xfId="0" applyFont="1" applyBorder="1"/>
    <xf numFmtId="0" fontId="6" fillId="0" borderId="6" xfId="0" applyFont="1" applyBorder="1" applyAlignment="1">
      <alignment horizontal="left"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4" borderId="5" xfId="0" applyFont="1" applyFill="1" applyBorder="1" applyAlignment="1">
      <alignment horizontal="center"/>
    </xf>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1" fillId="0" borderId="5" xfId="0" applyFont="1" applyBorder="1" applyAlignment="1">
      <alignment horizontal="center"/>
    </xf>
    <xf numFmtId="0" fontId="7" fillId="3" borderId="5" xfId="0" applyFont="1" applyFill="1" applyBorder="1"/>
    <xf numFmtId="0" fontId="6" fillId="0" borderId="5" xfId="0" applyFont="1" applyBorder="1" applyAlignment="1">
      <alignment vertical="center"/>
    </xf>
    <xf numFmtId="0" fontId="2" fillId="13" borderId="5" xfId="0" applyFont="1" applyFill="1" applyBorder="1" applyAlignment="1">
      <alignment horizontal="center" vertical="center"/>
    </xf>
    <xf numFmtId="0" fontId="1" fillId="20" borderId="2" xfId="0" applyFont="1" applyFill="1" applyBorder="1" applyAlignment="1">
      <alignment horizontal="left" vertical="center" wrapText="1"/>
    </xf>
    <xf numFmtId="0" fontId="0" fillId="0" borderId="0" xfId="0" applyFont="1" applyAlignment="1"/>
    <xf numFmtId="164" fontId="6" fillId="0" borderId="5" xfId="0" applyNumberFormat="1" applyFont="1" applyBorder="1" applyAlignment="1">
      <alignment vertical="center" wrapText="1"/>
    </xf>
    <xf numFmtId="164" fontId="1" fillId="0" borderId="5" xfId="0" applyNumberFormat="1" applyFont="1" applyBorder="1" applyAlignment="1">
      <alignment horizontal="center"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0" fontId="1" fillId="0" borderId="9" xfId="0" applyFont="1" applyBorder="1" applyAlignment="1">
      <alignment horizontal="center" vertical="center"/>
    </xf>
    <xf numFmtId="0" fontId="6" fillId="3" borderId="5" xfId="0" applyFont="1" applyFill="1" applyBorder="1" applyAlignment="1">
      <alignment vertical="center"/>
    </xf>
    <xf numFmtId="0" fontId="1"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18"/>
      <c r="B1" s="120" t="s">
        <v>0</v>
      </c>
      <c r="C1" s="121"/>
      <c r="D1" s="121"/>
      <c r="E1" s="121"/>
      <c r="F1" s="121"/>
      <c r="G1" s="121"/>
      <c r="H1" s="122"/>
      <c r="I1" s="126" t="s">
        <v>1</v>
      </c>
      <c r="J1" s="107"/>
      <c r="K1" s="108"/>
      <c r="L1" s="1"/>
    </row>
    <row r="2" spans="1:12" ht="16.5" x14ac:dyDescent="0.25">
      <c r="A2" s="119"/>
      <c r="B2" s="123"/>
      <c r="C2" s="124"/>
      <c r="D2" s="124"/>
      <c r="E2" s="124"/>
      <c r="F2" s="124"/>
      <c r="G2" s="124"/>
      <c r="H2" s="125"/>
      <c r="I2" s="126" t="s">
        <v>2</v>
      </c>
      <c r="J2" s="107"/>
      <c r="K2" s="108"/>
      <c r="L2" s="1"/>
    </row>
    <row r="3" spans="1:12" ht="16.5" x14ac:dyDescent="0.25">
      <c r="A3" s="119"/>
      <c r="B3" s="120" t="s">
        <v>3</v>
      </c>
      <c r="C3" s="121"/>
      <c r="D3" s="121"/>
      <c r="E3" s="121"/>
      <c r="F3" s="121"/>
      <c r="G3" s="121"/>
      <c r="H3" s="122"/>
      <c r="I3" s="126" t="s">
        <v>4</v>
      </c>
      <c r="J3" s="107"/>
      <c r="K3" s="108"/>
      <c r="L3" s="1"/>
    </row>
    <row r="4" spans="1:12" ht="16.5" x14ac:dyDescent="0.25">
      <c r="A4" s="105"/>
      <c r="B4" s="123"/>
      <c r="C4" s="124"/>
      <c r="D4" s="124"/>
      <c r="E4" s="124"/>
      <c r="F4" s="124"/>
      <c r="G4" s="124"/>
      <c r="H4" s="125"/>
      <c r="I4" s="126" t="s">
        <v>5</v>
      </c>
      <c r="J4" s="107"/>
      <c r="K4" s="108"/>
      <c r="L4" s="1"/>
    </row>
    <row r="5" spans="1:12" ht="16.5" x14ac:dyDescent="0.25">
      <c r="A5" s="115"/>
      <c r="B5" s="107"/>
      <c r="C5" s="107"/>
      <c r="D5" s="107"/>
      <c r="E5" s="107"/>
      <c r="F5" s="107"/>
      <c r="G5" s="107"/>
      <c r="H5" s="107"/>
      <c r="I5" s="107"/>
      <c r="J5" s="107"/>
      <c r="K5" s="108"/>
    </row>
    <row r="6" spans="1:12" x14ac:dyDescent="0.25">
      <c r="A6" s="116" t="s">
        <v>6</v>
      </c>
      <c r="B6" s="107"/>
      <c r="C6" s="107"/>
      <c r="D6" s="107"/>
      <c r="E6" s="107"/>
      <c r="F6" s="107"/>
      <c r="G6" s="107"/>
      <c r="H6" s="107"/>
      <c r="I6" s="107"/>
      <c r="J6" s="107"/>
      <c r="K6" s="108"/>
    </row>
    <row r="7" spans="1:12" x14ac:dyDescent="0.25">
      <c r="A7" s="116" t="s">
        <v>7</v>
      </c>
      <c r="B7" s="108"/>
      <c r="C7" s="117" t="s">
        <v>8</v>
      </c>
      <c r="D7" s="107"/>
      <c r="E7" s="107"/>
      <c r="F7" s="107"/>
      <c r="G7" s="107"/>
      <c r="H7" s="107"/>
      <c r="I7" s="107"/>
      <c r="J7" s="107"/>
      <c r="K7" s="107"/>
    </row>
    <row r="8" spans="1:12" ht="33" customHeight="1" x14ac:dyDescent="0.25">
      <c r="A8" s="112" t="s">
        <v>9</v>
      </c>
      <c r="B8" s="108"/>
      <c r="C8" s="117" t="s">
        <v>10</v>
      </c>
      <c r="D8" s="107"/>
      <c r="E8" s="107"/>
      <c r="F8" s="107"/>
      <c r="G8" s="107"/>
      <c r="H8" s="107"/>
      <c r="I8" s="107"/>
      <c r="J8" s="107"/>
      <c r="K8" s="108"/>
    </row>
    <row r="9" spans="1:12" x14ac:dyDescent="0.25">
      <c r="A9" s="112" t="s">
        <v>11</v>
      </c>
      <c r="B9" s="108"/>
      <c r="C9" s="110" t="s">
        <v>12</v>
      </c>
      <c r="D9" s="107"/>
      <c r="E9" s="107"/>
      <c r="F9" s="107"/>
      <c r="G9" s="107"/>
      <c r="H9" s="107"/>
      <c r="I9" s="107"/>
      <c r="J9" s="107"/>
      <c r="K9" s="108"/>
    </row>
    <row r="10" spans="1:12" ht="36" customHeight="1" x14ac:dyDescent="0.25">
      <c r="A10" s="112" t="s">
        <v>13</v>
      </c>
      <c r="B10" s="108"/>
      <c r="C10" s="110" t="s">
        <v>14</v>
      </c>
      <c r="D10" s="107"/>
      <c r="E10" s="107"/>
      <c r="F10" s="107"/>
      <c r="G10" s="107"/>
      <c r="H10" s="107"/>
      <c r="I10" s="107"/>
      <c r="J10" s="107"/>
      <c r="K10" s="108"/>
    </row>
    <row r="11" spans="1:12" ht="16.5" x14ac:dyDescent="0.25">
      <c r="A11" s="111"/>
      <c r="B11" s="107"/>
      <c r="C11" s="107"/>
      <c r="D11" s="107"/>
      <c r="E11" s="107"/>
      <c r="F11" s="107"/>
      <c r="G11" s="107"/>
      <c r="H11" s="107"/>
      <c r="I11" s="107"/>
      <c r="J11" s="107"/>
      <c r="K11" s="108"/>
    </row>
    <row r="12" spans="1:12" ht="30.75" customHeight="1" x14ac:dyDescent="0.25">
      <c r="A12" s="112" t="s">
        <v>15</v>
      </c>
      <c r="B12" s="113"/>
      <c r="C12" s="110" t="s">
        <v>16</v>
      </c>
      <c r="D12" s="107"/>
      <c r="E12" s="108"/>
      <c r="F12" s="112" t="s">
        <v>17</v>
      </c>
      <c r="G12" s="113"/>
      <c r="H12" s="114" t="s">
        <v>18</v>
      </c>
      <c r="I12" s="107"/>
      <c r="J12" s="107"/>
      <c r="K12" s="108"/>
    </row>
    <row r="13" spans="1:12" ht="16.5" x14ac:dyDescent="0.25">
      <c r="A13" s="135"/>
      <c r="B13" s="107"/>
      <c r="C13" s="107"/>
      <c r="D13" s="107"/>
      <c r="E13" s="107"/>
      <c r="F13" s="107"/>
      <c r="G13" s="107"/>
      <c r="H13" s="107"/>
      <c r="I13" s="107"/>
      <c r="J13" s="107"/>
      <c r="K13" s="108"/>
    </row>
    <row r="14" spans="1:12" ht="16.5" x14ac:dyDescent="0.25">
      <c r="A14" s="129" t="s">
        <v>19</v>
      </c>
      <c r="B14" s="107"/>
      <c r="C14" s="107"/>
      <c r="D14" s="107"/>
      <c r="E14" s="107"/>
      <c r="F14" s="107"/>
      <c r="G14" s="107"/>
      <c r="H14" s="107"/>
      <c r="I14" s="107"/>
      <c r="J14" s="107"/>
      <c r="K14" s="108"/>
    </row>
    <row r="15" spans="1:12" ht="66" x14ac:dyDescent="0.25">
      <c r="A15" s="2" t="s">
        <v>20</v>
      </c>
      <c r="B15" s="2" t="s">
        <v>21</v>
      </c>
      <c r="C15" s="2" t="s">
        <v>19</v>
      </c>
      <c r="D15" s="136" t="s">
        <v>22</v>
      </c>
      <c r="E15" s="107"/>
      <c r="F15" s="107"/>
      <c r="G15" s="108"/>
      <c r="H15" s="3" t="s">
        <v>23</v>
      </c>
      <c r="I15" s="137" t="s">
        <v>24</v>
      </c>
      <c r="J15" s="108"/>
      <c r="K15" s="4" t="s">
        <v>25</v>
      </c>
    </row>
    <row r="16" spans="1:12" ht="16.5" x14ac:dyDescent="0.25">
      <c r="A16" s="130"/>
      <c r="B16" s="130" t="s">
        <v>26</v>
      </c>
      <c r="C16" s="138" t="s">
        <v>27</v>
      </c>
      <c r="D16" s="6" t="s">
        <v>28</v>
      </c>
      <c r="E16" s="109" t="s">
        <v>29</v>
      </c>
      <c r="F16" s="107"/>
      <c r="G16" s="108"/>
      <c r="H16" s="7" t="s">
        <v>30</v>
      </c>
      <c r="I16" s="128" t="s">
        <v>31</v>
      </c>
      <c r="J16" s="104" t="s">
        <v>32</v>
      </c>
      <c r="K16" s="104" t="s">
        <v>30</v>
      </c>
    </row>
    <row r="17" spans="1:26" ht="16.5" x14ac:dyDescent="0.25">
      <c r="A17" s="119"/>
      <c r="B17" s="119"/>
      <c r="C17" s="119"/>
      <c r="D17" s="6" t="s">
        <v>33</v>
      </c>
      <c r="E17" s="109" t="s">
        <v>34</v>
      </c>
      <c r="F17" s="107"/>
      <c r="G17" s="108"/>
      <c r="H17" s="7" t="s">
        <v>30</v>
      </c>
      <c r="I17" s="119"/>
      <c r="J17" s="119"/>
      <c r="K17" s="119"/>
    </row>
    <row r="18" spans="1:26" ht="35.25" customHeight="1" x14ac:dyDescent="0.25">
      <c r="A18" s="119"/>
      <c r="B18" s="105"/>
      <c r="C18" s="119"/>
      <c r="D18" s="6" t="s">
        <v>35</v>
      </c>
      <c r="E18" s="109" t="s">
        <v>36</v>
      </c>
      <c r="F18" s="107"/>
      <c r="G18" s="108"/>
      <c r="H18" s="7" t="s">
        <v>30</v>
      </c>
      <c r="I18" s="105"/>
      <c r="J18" s="105"/>
      <c r="K18" s="105"/>
    </row>
    <row r="19" spans="1:26" ht="16.5" customHeight="1" x14ac:dyDescent="0.25">
      <c r="A19" s="119"/>
      <c r="B19" s="131" t="s">
        <v>37</v>
      </c>
      <c r="C19" s="128" t="s">
        <v>38</v>
      </c>
      <c r="D19" s="10" t="s">
        <v>28</v>
      </c>
      <c r="E19" s="106" t="s">
        <v>39</v>
      </c>
      <c r="F19" s="107"/>
      <c r="G19" s="107"/>
      <c r="H19" s="7" t="s">
        <v>30</v>
      </c>
      <c r="I19" s="128" t="s">
        <v>40</v>
      </c>
      <c r="J19" s="104" t="s">
        <v>41</v>
      </c>
      <c r="K19" s="104" t="s">
        <v>30</v>
      </c>
    </row>
    <row r="20" spans="1:26" ht="16.5" x14ac:dyDescent="0.25">
      <c r="A20" s="119"/>
      <c r="B20" s="132"/>
      <c r="C20" s="119"/>
      <c r="D20" s="10" t="s">
        <v>33</v>
      </c>
      <c r="E20" s="106" t="s">
        <v>42</v>
      </c>
      <c r="F20" s="107"/>
      <c r="G20" s="107"/>
      <c r="H20" s="7" t="s">
        <v>30</v>
      </c>
      <c r="I20" s="119"/>
      <c r="J20" s="119"/>
      <c r="K20" s="119"/>
      <c r="L20" s="11"/>
      <c r="M20" s="11"/>
      <c r="N20" s="11"/>
      <c r="O20" s="11"/>
      <c r="P20" s="11"/>
      <c r="Q20" s="11"/>
      <c r="R20" s="11"/>
      <c r="S20" s="11"/>
      <c r="T20" s="11"/>
      <c r="U20" s="11"/>
      <c r="V20" s="11"/>
      <c r="W20" s="11"/>
      <c r="X20" s="11"/>
      <c r="Y20" s="11"/>
      <c r="Z20" s="11"/>
    </row>
    <row r="21" spans="1:26" ht="15.75" customHeight="1" x14ac:dyDescent="0.25">
      <c r="A21" s="119"/>
      <c r="B21" s="132"/>
      <c r="C21" s="119"/>
      <c r="D21" s="10" t="s">
        <v>35</v>
      </c>
      <c r="E21" s="109" t="s">
        <v>43</v>
      </c>
      <c r="F21" s="107"/>
      <c r="G21" s="107"/>
      <c r="H21" s="7" t="s">
        <v>30</v>
      </c>
      <c r="I21" s="119"/>
      <c r="J21" s="119"/>
      <c r="K21" s="119"/>
    </row>
    <row r="22" spans="1:26" ht="15.75" customHeight="1" x14ac:dyDescent="0.25">
      <c r="A22" s="119"/>
      <c r="B22" s="132"/>
      <c r="C22" s="105"/>
      <c r="D22" s="10" t="s">
        <v>44</v>
      </c>
      <c r="E22" s="109" t="s">
        <v>45</v>
      </c>
      <c r="F22" s="107"/>
      <c r="G22" s="108"/>
      <c r="H22" s="7" t="s">
        <v>30</v>
      </c>
      <c r="I22" s="119"/>
      <c r="J22" s="119"/>
      <c r="K22" s="119"/>
    </row>
    <row r="23" spans="1:26" ht="33" customHeight="1" x14ac:dyDescent="0.25">
      <c r="A23" s="119"/>
      <c r="B23" s="132"/>
      <c r="C23" s="128" t="s">
        <v>46</v>
      </c>
      <c r="D23" s="10" t="s">
        <v>28</v>
      </c>
      <c r="E23" s="109" t="s">
        <v>47</v>
      </c>
      <c r="F23" s="107"/>
      <c r="G23" s="108"/>
      <c r="H23" s="7" t="s">
        <v>30</v>
      </c>
      <c r="I23" s="12" t="s">
        <v>48</v>
      </c>
      <c r="J23" s="13" t="s">
        <v>28</v>
      </c>
      <c r="K23" s="139" t="s">
        <v>30</v>
      </c>
    </row>
    <row r="24" spans="1:26" ht="16.5" customHeight="1" x14ac:dyDescent="0.25">
      <c r="A24" s="119"/>
      <c r="B24" s="132"/>
      <c r="C24" s="119"/>
      <c r="D24" s="10" t="s">
        <v>33</v>
      </c>
      <c r="E24" s="109" t="s">
        <v>49</v>
      </c>
      <c r="F24" s="107"/>
      <c r="G24" s="108"/>
      <c r="H24" s="7"/>
      <c r="I24" s="128" t="s">
        <v>50</v>
      </c>
      <c r="J24" s="104" t="s">
        <v>51</v>
      </c>
      <c r="K24" s="140"/>
      <c r="L24" s="11"/>
      <c r="M24" s="11"/>
      <c r="N24" s="11"/>
      <c r="O24" s="11"/>
      <c r="P24" s="11"/>
      <c r="Q24" s="11"/>
      <c r="R24" s="11"/>
      <c r="S24" s="11"/>
      <c r="T24" s="11"/>
      <c r="U24" s="11"/>
      <c r="V24" s="11"/>
      <c r="W24" s="11"/>
      <c r="X24" s="11"/>
      <c r="Y24" s="11"/>
      <c r="Z24" s="11"/>
    </row>
    <row r="25" spans="1:26" ht="16.5" customHeight="1" x14ac:dyDescent="0.25">
      <c r="A25" s="119"/>
      <c r="B25" s="132"/>
      <c r="C25" s="119"/>
      <c r="D25" s="10" t="s">
        <v>35</v>
      </c>
      <c r="E25" s="109" t="s">
        <v>52</v>
      </c>
      <c r="F25" s="107"/>
      <c r="G25" s="108"/>
      <c r="H25" s="7" t="s">
        <v>30</v>
      </c>
      <c r="I25" s="119"/>
      <c r="J25" s="119"/>
      <c r="K25" s="140"/>
    </row>
    <row r="26" spans="1:26" ht="15.75" customHeight="1" x14ac:dyDescent="0.25">
      <c r="A26" s="119"/>
      <c r="B26" s="132"/>
      <c r="C26" s="119"/>
      <c r="D26" s="10" t="s">
        <v>44</v>
      </c>
      <c r="E26" s="109" t="s">
        <v>53</v>
      </c>
      <c r="F26" s="107"/>
      <c r="G26" s="108"/>
      <c r="H26" s="7" t="s">
        <v>30</v>
      </c>
      <c r="I26" s="119"/>
      <c r="J26" s="119"/>
      <c r="K26" s="140"/>
    </row>
    <row r="27" spans="1:26" ht="15.75" customHeight="1" x14ac:dyDescent="0.25">
      <c r="A27" s="119"/>
      <c r="B27" s="132"/>
      <c r="C27" s="119"/>
      <c r="D27" s="10" t="s">
        <v>54</v>
      </c>
      <c r="E27" s="109" t="s">
        <v>55</v>
      </c>
      <c r="F27" s="107"/>
      <c r="G27" s="108"/>
      <c r="H27" s="7" t="s">
        <v>30</v>
      </c>
      <c r="I27" s="119"/>
      <c r="J27" s="119"/>
      <c r="K27" s="140"/>
      <c r="L27" s="11"/>
      <c r="M27" s="11"/>
      <c r="N27" s="11"/>
      <c r="O27" s="11"/>
      <c r="P27" s="11"/>
      <c r="Q27" s="11"/>
      <c r="R27" s="11"/>
      <c r="S27" s="11"/>
      <c r="T27" s="11"/>
      <c r="U27" s="11"/>
      <c r="V27" s="11"/>
      <c r="W27" s="11"/>
      <c r="X27" s="11"/>
      <c r="Y27" s="11"/>
      <c r="Z27" s="11"/>
    </row>
    <row r="28" spans="1:26" ht="15.75" customHeight="1" x14ac:dyDescent="0.25">
      <c r="A28" s="119"/>
      <c r="B28" s="132"/>
      <c r="C28" s="105"/>
      <c r="D28" s="10" t="s">
        <v>56</v>
      </c>
      <c r="E28" s="109" t="s">
        <v>57</v>
      </c>
      <c r="F28" s="107"/>
      <c r="G28" s="108"/>
      <c r="H28" s="7" t="s">
        <v>30</v>
      </c>
      <c r="I28" s="105"/>
      <c r="J28" s="105"/>
      <c r="K28" s="125"/>
    </row>
    <row r="29" spans="1:26" ht="15.75" customHeight="1" x14ac:dyDescent="0.25">
      <c r="A29" s="119"/>
      <c r="B29" s="130" t="s">
        <v>58</v>
      </c>
      <c r="C29" s="138" t="s">
        <v>59</v>
      </c>
      <c r="D29" s="6" t="s">
        <v>28</v>
      </c>
      <c r="E29" s="109" t="s">
        <v>60</v>
      </c>
      <c r="F29" s="107"/>
      <c r="G29" s="108"/>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19"/>
      <c r="B30" s="119"/>
      <c r="C30" s="119"/>
      <c r="D30" s="6" t="s">
        <v>33</v>
      </c>
      <c r="E30" s="109" t="s">
        <v>61</v>
      </c>
      <c r="F30" s="107"/>
      <c r="G30" s="108"/>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19"/>
      <c r="B31" s="105"/>
      <c r="C31" s="105"/>
      <c r="D31" s="6" t="s">
        <v>35</v>
      </c>
      <c r="E31" s="109" t="s">
        <v>62</v>
      </c>
      <c r="F31" s="107"/>
      <c r="G31" s="108"/>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19"/>
      <c r="B32" s="130" t="s">
        <v>63</v>
      </c>
      <c r="C32" s="133" t="s">
        <v>64</v>
      </c>
      <c r="D32" s="6" t="s">
        <v>28</v>
      </c>
      <c r="E32" s="106" t="s">
        <v>65</v>
      </c>
      <c r="F32" s="107"/>
      <c r="G32" s="108"/>
      <c r="H32" s="7" t="s">
        <v>30</v>
      </c>
      <c r="I32" s="128" t="s">
        <v>66</v>
      </c>
      <c r="J32" s="134" t="s">
        <v>67</v>
      </c>
      <c r="K32" s="104" t="s">
        <v>30</v>
      </c>
    </row>
    <row r="33" spans="1:26" ht="36" customHeight="1" x14ac:dyDescent="0.25">
      <c r="A33" s="119"/>
      <c r="B33" s="119"/>
      <c r="C33" s="105"/>
      <c r="D33" s="6" t="s">
        <v>33</v>
      </c>
      <c r="E33" s="106" t="s">
        <v>68</v>
      </c>
      <c r="F33" s="107"/>
      <c r="G33" s="108"/>
      <c r="H33" s="7" t="s">
        <v>30</v>
      </c>
      <c r="I33" s="105"/>
      <c r="J33" s="105"/>
      <c r="K33" s="105"/>
    </row>
    <row r="34" spans="1:26" ht="15.75" customHeight="1" x14ac:dyDescent="0.25">
      <c r="A34" s="119"/>
      <c r="B34" s="130" t="s">
        <v>69</v>
      </c>
      <c r="C34" s="5" t="s">
        <v>70</v>
      </c>
      <c r="D34" s="14" t="s">
        <v>28</v>
      </c>
      <c r="E34" s="109" t="s">
        <v>71</v>
      </c>
      <c r="F34" s="107"/>
      <c r="G34" s="108"/>
      <c r="H34" s="7" t="s">
        <v>30</v>
      </c>
      <c r="I34" s="12" t="s">
        <v>72</v>
      </c>
      <c r="J34" s="7" t="s">
        <v>28</v>
      </c>
      <c r="K34" s="7" t="s">
        <v>30</v>
      </c>
    </row>
    <row r="35" spans="1:26" ht="15.75" customHeight="1" x14ac:dyDescent="0.3">
      <c r="A35" s="119"/>
      <c r="B35" s="119"/>
      <c r="C35" s="15" t="s">
        <v>73</v>
      </c>
      <c r="D35" s="6" t="s">
        <v>28</v>
      </c>
      <c r="E35" s="141" t="s">
        <v>74</v>
      </c>
      <c r="F35" s="107"/>
      <c r="G35" s="108"/>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19"/>
      <c r="B36" s="119"/>
      <c r="C36" s="134" t="s">
        <v>75</v>
      </c>
      <c r="D36" s="16" t="s">
        <v>28</v>
      </c>
      <c r="E36" s="109" t="s">
        <v>76</v>
      </c>
      <c r="F36" s="107"/>
      <c r="G36" s="108"/>
      <c r="H36" s="7" t="s">
        <v>30</v>
      </c>
      <c r="I36" s="128" t="s">
        <v>77</v>
      </c>
      <c r="J36" s="104" t="s">
        <v>78</v>
      </c>
      <c r="K36" s="104" t="s">
        <v>30</v>
      </c>
    </row>
    <row r="37" spans="1:26" ht="33" customHeight="1" x14ac:dyDescent="0.25">
      <c r="A37" s="119"/>
      <c r="B37" s="119"/>
      <c r="C37" s="119"/>
      <c r="D37" s="6" t="s">
        <v>33</v>
      </c>
      <c r="E37" s="109" t="s">
        <v>79</v>
      </c>
      <c r="F37" s="107"/>
      <c r="G37" s="108"/>
      <c r="H37" s="7" t="s">
        <v>30</v>
      </c>
      <c r="I37" s="119"/>
      <c r="J37" s="119"/>
      <c r="K37" s="119"/>
    </row>
    <row r="38" spans="1:26" ht="15.75" customHeight="1" x14ac:dyDescent="0.25">
      <c r="A38" s="119"/>
      <c r="B38" s="119"/>
      <c r="C38" s="119"/>
      <c r="D38" s="6" t="s">
        <v>35</v>
      </c>
      <c r="E38" s="109" t="s">
        <v>80</v>
      </c>
      <c r="F38" s="107"/>
      <c r="G38" s="108"/>
      <c r="H38" s="7" t="s">
        <v>30</v>
      </c>
      <c r="I38" s="119"/>
      <c r="J38" s="119"/>
      <c r="K38" s="119"/>
    </row>
    <row r="39" spans="1:26" ht="15.75" customHeight="1" x14ac:dyDescent="0.25">
      <c r="A39" s="119"/>
      <c r="B39" s="119"/>
      <c r="C39" s="119"/>
      <c r="D39" s="6" t="s">
        <v>44</v>
      </c>
      <c r="E39" s="109" t="s">
        <v>81</v>
      </c>
      <c r="F39" s="107"/>
      <c r="G39" s="108"/>
      <c r="H39" s="7" t="s">
        <v>30</v>
      </c>
      <c r="I39" s="119"/>
      <c r="J39" s="119"/>
      <c r="K39" s="119"/>
    </row>
    <row r="40" spans="1:26" ht="15.75" customHeight="1" x14ac:dyDescent="0.25">
      <c r="A40" s="119"/>
      <c r="B40" s="119"/>
      <c r="C40" s="119"/>
      <c r="D40" s="6" t="s">
        <v>54</v>
      </c>
      <c r="E40" s="109" t="s">
        <v>82</v>
      </c>
      <c r="F40" s="107"/>
      <c r="G40" s="108"/>
      <c r="H40" s="7" t="s">
        <v>30</v>
      </c>
      <c r="I40" s="119"/>
      <c r="J40" s="119"/>
      <c r="K40" s="119"/>
    </row>
    <row r="41" spans="1:26" ht="15.75" customHeight="1" x14ac:dyDescent="0.25">
      <c r="A41" s="119"/>
      <c r="B41" s="105"/>
      <c r="C41" s="105"/>
      <c r="D41" s="6" t="s">
        <v>56</v>
      </c>
      <c r="E41" s="109" t="s">
        <v>83</v>
      </c>
      <c r="F41" s="107"/>
      <c r="G41" s="108"/>
      <c r="H41" s="7" t="s">
        <v>30</v>
      </c>
      <c r="I41" s="105"/>
      <c r="J41" s="105"/>
      <c r="K41" s="105"/>
    </row>
    <row r="42" spans="1:26" ht="31.5" customHeight="1" x14ac:dyDescent="0.25">
      <c r="A42" s="130" t="s">
        <v>84</v>
      </c>
      <c r="B42" s="130" t="s">
        <v>85</v>
      </c>
      <c r="C42" s="138" t="s">
        <v>86</v>
      </c>
      <c r="D42" s="6" t="s">
        <v>28</v>
      </c>
      <c r="E42" s="106" t="s">
        <v>87</v>
      </c>
      <c r="F42" s="107"/>
      <c r="G42" s="108"/>
      <c r="H42" s="7" t="s">
        <v>30</v>
      </c>
      <c r="I42" s="128" t="s">
        <v>88</v>
      </c>
      <c r="J42" s="104" t="s">
        <v>89</v>
      </c>
      <c r="K42" s="104" t="s">
        <v>90</v>
      </c>
    </row>
    <row r="43" spans="1:26" ht="31.5" customHeight="1" x14ac:dyDescent="0.25">
      <c r="A43" s="105"/>
      <c r="B43" s="105"/>
      <c r="C43" s="105"/>
      <c r="D43" s="6" t="s">
        <v>33</v>
      </c>
      <c r="E43" s="106" t="s">
        <v>91</v>
      </c>
      <c r="F43" s="107"/>
      <c r="G43" s="108"/>
      <c r="H43" s="7" t="s">
        <v>30</v>
      </c>
      <c r="I43" s="105"/>
      <c r="J43" s="105"/>
      <c r="K43" s="105"/>
    </row>
    <row r="44" spans="1:26" ht="15.75" customHeight="1" x14ac:dyDescent="0.25">
      <c r="A44" s="17"/>
      <c r="B44" s="17"/>
      <c r="C44" s="18"/>
      <c r="D44" s="19"/>
      <c r="E44" s="18"/>
      <c r="F44" s="18"/>
      <c r="G44" s="18"/>
      <c r="H44" s="20"/>
      <c r="I44" s="20"/>
      <c r="J44" s="20"/>
      <c r="K44" s="20"/>
    </row>
    <row r="45" spans="1:26" ht="15.75" customHeight="1" x14ac:dyDescent="0.25">
      <c r="A45" s="129" t="s">
        <v>92</v>
      </c>
      <c r="B45" s="107"/>
      <c r="C45" s="107"/>
      <c r="D45" s="107"/>
      <c r="E45" s="107"/>
      <c r="F45" s="107"/>
      <c r="G45" s="107"/>
      <c r="H45" s="107"/>
      <c r="I45" s="107"/>
      <c r="J45" s="107"/>
      <c r="K45" s="108"/>
    </row>
    <row r="46" spans="1:26" ht="56.25" customHeight="1" x14ac:dyDescent="0.25">
      <c r="A46" s="127" t="s">
        <v>93</v>
      </c>
      <c r="B46" s="107"/>
      <c r="C46" s="107"/>
      <c r="D46" s="107"/>
      <c r="E46" s="107"/>
      <c r="F46" s="107"/>
      <c r="G46" s="107"/>
      <c r="H46" s="107"/>
      <c r="I46" s="107"/>
      <c r="J46" s="107"/>
      <c r="K46" s="108"/>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C19:C22"/>
    <mergeCell ref="E19:G19"/>
    <mergeCell ref="I19:I22"/>
    <mergeCell ref="J19:J22"/>
    <mergeCell ref="K19:K22"/>
    <mergeCell ref="E22:G22"/>
    <mergeCell ref="E20:G20"/>
    <mergeCell ref="E21:G21"/>
    <mergeCell ref="A42:A43"/>
    <mergeCell ref="B42:B43"/>
    <mergeCell ref="C42:C43"/>
    <mergeCell ref="E23:G23"/>
    <mergeCell ref="K23:K28"/>
    <mergeCell ref="E24:G24"/>
    <mergeCell ref="I24:I28"/>
    <mergeCell ref="J24:J28"/>
    <mergeCell ref="B32:B33"/>
    <mergeCell ref="B29:B31"/>
    <mergeCell ref="C29:C31"/>
    <mergeCell ref="B34:B41"/>
    <mergeCell ref="C36:C41"/>
    <mergeCell ref="C23:C28"/>
    <mergeCell ref="E35:G35"/>
    <mergeCell ref="E36:G36"/>
    <mergeCell ref="A13:K13"/>
    <mergeCell ref="A14:K14"/>
    <mergeCell ref="D15:G15"/>
    <mergeCell ref="I15:J15"/>
    <mergeCell ref="C16:C18"/>
    <mergeCell ref="E16:G16"/>
    <mergeCell ref="I16:I18"/>
    <mergeCell ref="J16:J18"/>
    <mergeCell ref="K16:K18"/>
    <mergeCell ref="E17:G17"/>
    <mergeCell ref="E18:G18"/>
    <mergeCell ref="I36:I41"/>
    <mergeCell ref="J36:J41"/>
    <mergeCell ref="E25:G25"/>
    <mergeCell ref="E26:G26"/>
    <mergeCell ref="C32:C33"/>
    <mergeCell ref="I32:I33"/>
    <mergeCell ref="J32:J33"/>
    <mergeCell ref="E34:G34"/>
    <mergeCell ref="A46:K46"/>
    <mergeCell ref="E39:G39"/>
    <mergeCell ref="E40:G40"/>
    <mergeCell ref="E42:G42"/>
    <mergeCell ref="I42:I43"/>
    <mergeCell ref="J42:J43"/>
    <mergeCell ref="K42:K43"/>
    <mergeCell ref="E43:G43"/>
    <mergeCell ref="K36:K41"/>
    <mergeCell ref="E37:G37"/>
    <mergeCell ref="E38:G38"/>
    <mergeCell ref="E41:G41"/>
    <mergeCell ref="A45:K45"/>
    <mergeCell ref="A16:A41"/>
    <mergeCell ref="B16:B18"/>
    <mergeCell ref="B19:B28"/>
    <mergeCell ref="A1:A4"/>
    <mergeCell ref="B1:H2"/>
    <mergeCell ref="I1:K1"/>
    <mergeCell ref="I2:K2"/>
    <mergeCell ref="B3:H4"/>
    <mergeCell ref="I3:K3"/>
    <mergeCell ref="I4:K4"/>
    <mergeCell ref="A5:K5"/>
    <mergeCell ref="A6:K6"/>
    <mergeCell ref="A7:B7"/>
    <mergeCell ref="C7:K7"/>
    <mergeCell ref="A8:B8"/>
    <mergeCell ref="C8:K8"/>
    <mergeCell ref="C9:K9"/>
    <mergeCell ref="C10:K10"/>
    <mergeCell ref="A11:K11"/>
    <mergeCell ref="C12:E12"/>
    <mergeCell ref="F12:G12"/>
    <mergeCell ref="H12:K12"/>
    <mergeCell ref="A9:B9"/>
    <mergeCell ref="A10:B10"/>
    <mergeCell ref="A12:B12"/>
    <mergeCell ref="K32:K33"/>
    <mergeCell ref="E33:G33"/>
    <mergeCell ref="E27:G27"/>
    <mergeCell ref="E28:G28"/>
    <mergeCell ref="E29:G29"/>
    <mergeCell ref="E30:G30"/>
    <mergeCell ref="E31:G31"/>
    <mergeCell ref="E32:G32"/>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A7D6"/>
    <outlinePr summaryBelow="0" summaryRight="0"/>
    <pageSetUpPr fitToPage="1"/>
  </sheetPr>
  <dimension ref="A1:Z1000"/>
  <sheetViews>
    <sheetView showGridLines="0" tabSelected="1" topLeftCell="A26" workbookViewId="0">
      <selection activeCell="E10" sqref="E10:O10"/>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26" ht="16.5" x14ac:dyDescent="0.25">
      <c r="A1" s="118"/>
      <c r="B1" s="120" t="s">
        <v>0</v>
      </c>
      <c r="C1" s="121"/>
      <c r="D1" s="121"/>
      <c r="E1" s="121"/>
      <c r="F1" s="121"/>
      <c r="G1" s="121"/>
      <c r="H1" s="121"/>
      <c r="I1" s="121"/>
      <c r="J1" s="121"/>
      <c r="K1" s="121"/>
      <c r="L1" s="122"/>
      <c r="M1" s="126" t="s">
        <v>1</v>
      </c>
      <c r="N1" s="107"/>
      <c r="O1" s="108"/>
      <c r="P1" s="11"/>
      <c r="Q1" s="11"/>
      <c r="R1" s="11"/>
      <c r="S1" s="11"/>
      <c r="T1" s="11"/>
      <c r="U1" s="11"/>
      <c r="V1" s="11"/>
      <c r="W1" s="11"/>
      <c r="X1" s="11"/>
      <c r="Y1" s="11"/>
      <c r="Z1" s="11"/>
    </row>
    <row r="2" spans="1:26" ht="16.5" x14ac:dyDescent="0.25">
      <c r="A2" s="119"/>
      <c r="B2" s="123"/>
      <c r="C2" s="124"/>
      <c r="D2" s="124"/>
      <c r="E2" s="124"/>
      <c r="F2" s="124"/>
      <c r="G2" s="124"/>
      <c r="H2" s="124"/>
      <c r="I2" s="124"/>
      <c r="J2" s="124"/>
      <c r="K2" s="124"/>
      <c r="L2" s="125"/>
      <c r="M2" s="126" t="s">
        <v>2</v>
      </c>
      <c r="N2" s="107"/>
      <c r="O2" s="108"/>
      <c r="P2" s="11"/>
      <c r="Q2" s="11"/>
      <c r="R2" s="11"/>
      <c r="S2" s="11"/>
      <c r="T2" s="11"/>
      <c r="U2" s="11"/>
      <c r="V2" s="11"/>
      <c r="W2" s="11"/>
      <c r="X2" s="11"/>
      <c r="Y2" s="11"/>
      <c r="Z2" s="11"/>
    </row>
    <row r="3" spans="1:26" ht="16.5" x14ac:dyDescent="0.25">
      <c r="A3" s="119"/>
      <c r="B3" s="120" t="s">
        <v>3</v>
      </c>
      <c r="C3" s="121"/>
      <c r="D3" s="121"/>
      <c r="E3" s="121"/>
      <c r="F3" s="121"/>
      <c r="G3" s="121"/>
      <c r="H3" s="121"/>
      <c r="I3" s="121"/>
      <c r="J3" s="121"/>
      <c r="K3" s="121"/>
      <c r="L3" s="122"/>
      <c r="M3" s="126" t="s">
        <v>4</v>
      </c>
      <c r="N3" s="107"/>
      <c r="O3" s="108"/>
      <c r="P3" s="11"/>
      <c r="Q3" s="11"/>
      <c r="R3" s="11"/>
      <c r="S3" s="11"/>
      <c r="T3" s="11"/>
      <c r="U3" s="11"/>
      <c r="V3" s="11"/>
      <c r="W3" s="11"/>
      <c r="X3" s="11"/>
      <c r="Y3" s="11"/>
      <c r="Z3" s="11"/>
    </row>
    <row r="4" spans="1:26" ht="16.5" x14ac:dyDescent="0.25">
      <c r="A4" s="105"/>
      <c r="B4" s="123"/>
      <c r="C4" s="124"/>
      <c r="D4" s="124"/>
      <c r="E4" s="124"/>
      <c r="F4" s="124"/>
      <c r="G4" s="124"/>
      <c r="H4" s="124"/>
      <c r="I4" s="124"/>
      <c r="J4" s="124"/>
      <c r="K4" s="124"/>
      <c r="L4" s="125"/>
      <c r="M4" s="126" t="s">
        <v>94</v>
      </c>
      <c r="N4" s="107"/>
      <c r="O4" s="108"/>
      <c r="P4" s="11"/>
      <c r="Q4" s="11"/>
      <c r="R4" s="11"/>
      <c r="S4" s="11"/>
      <c r="T4" s="11"/>
      <c r="U4" s="11"/>
      <c r="V4" s="11"/>
      <c r="W4" s="11"/>
      <c r="X4" s="11"/>
      <c r="Y4" s="11"/>
      <c r="Z4" s="11"/>
    </row>
    <row r="5" spans="1:26" ht="16.5" x14ac:dyDescent="0.3">
      <c r="A5" s="151"/>
      <c r="B5" s="107"/>
      <c r="C5" s="107"/>
      <c r="D5" s="107"/>
      <c r="E5" s="107"/>
      <c r="F5" s="107"/>
      <c r="G5" s="107"/>
      <c r="H5" s="107"/>
      <c r="I5" s="107"/>
      <c r="J5" s="107"/>
      <c r="K5" s="107"/>
      <c r="L5" s="107"/>
      <c r="M5" s="107"/>
      <c r="N5" s="107"/>
      <c r="O5" s="108"/>
      <c r="P5" s="11"/>
      <c r="Q5" s="11"/>
      <c r="R5" s="11"/>
      <c r="S5" s="11"/>
      <c r="T5" s="11"/>
      <c r="U5" s="11"/>
      <c r="V5" s="11"/>
      <c r="W5" s="11"/>
      <c r="X5" s="11"/>
      <c r="Y5" s="11"/>
      <c r="Z5" s="11"/>
    </row>
    <row r="6" spans="1:26" ht="16.5" x14ac:dyDescent="0.3">
      <c r="A6" s="145" t="s">
        <v>7</v>
      </c>
      <c r="B6" s="107"/>
      <c r="C6" s="107"/>
      <c r="D6" s="108"/>
      <c r="E6" s="152" t="str">
        <f>+Identificacion!C7</f>
        <v>Desempeño de la Gestión del Control y Evaluación Institucional</v>
      </c>
      <c r="F6" s="107"/>
      <c r="G6" s="107"/>
      <c r="H6" s="107"/>
      <c r="I6" s="107"/>
      <c r="J6" s="107"/>
      <c r="K6" s="107"/>
      <c r="L6" s="107"/>
      <c r="M6" s="107"/>
      <c r="N6" s="107"/>
      <c r="O6" s="108"/>
      <c r="P6" s="11"/>
      <c r="Q6" s="11"/>
      <c r="R6" s="11"/>
      <c r="S6" s="11"/>
      <c r="T6" s="11"/>
      <c r="U6" s="11"/>
      <c r="V6" s="11"/>
      <c r="W6" s="11"/>
      <c r="X6" s="11"/>
      <c r="Y6" s="11"/>
      <c r="Z6" s="11"/>
    </row>
    <row r="7" spans="1:26" ht="16.5" x14ac:dyDescent="0.3">
      <c r="A7" s="145" t="s">
        <v>152</v>
      </c>
      <c r="B7" s="107"/>
      <c r="C7" s="107"/>
      <c r="D7" s="108"/>
      <c r="E7" s="146" t="s">
        <v>277</v>
      </c>
      <c r="F7" s="107"/>
      <c r="G7" s="107"/>
      <c r="H7" s="107"/>
      <c r="I7" s="107"/>
      <c r="J7" s="107"/>
      <c r="K7" s="107"/>
      <c r="L7" s="107"/>
      <c r="M7" s="107"/>
      <c r="N7" s="107"/>
      <c r="O7" s="108"/>
      <c r="P7" s="11"/>
      <c r="Q7" s="11"/>
      <c r="R7" s="11"/>
      <c r="S7" s="11"/>
      <c r="T7" s="11"/>
      <c r="U7" s="11"/>
      <c r="V7" s="11"/>
      <c r="W7" s="11"/>
      <c r="X7" s="11"/>
      <c r="Y7" s="11"/>
      <c r="Z7" s="11"/>
    </row>
    <row r="8" spans="1:26" ht="16.5" x14ac:dyDescent="0.3">
      <c r="A8" s="145" t="s">
        <v>153</v>
      </c>
      <c r="B8" s="107"/>
      <c r="C8" s="107"/>
      <c r="D8" s="108"/>
      <c r="E8" s="146" t="s">
        <v>277</v>
      </c>
      <c r="F8" s="107"/>
      <c r="G8" s="107"/>
      <c r="H8" s="107"/>
      <c r="I8" s="107"/>
      <c r="J8" s="107"/>
      <c r="K8" s="107"/>
      <c r="L8" s="107"/>
      <c r="M8" s="107"/>
      <c r="N8" s="107"/>
      <c r="O8" s="108"/>
      <c r="P8" s="11"/>
      <c r="Q8" s="11"/>
      <c r="R8" s="11"/>
      <c r="S8" s="11"/>
      <c r="T8" s="11"/>
      <c r="U8" s="11"/>
      <c r="V8" s="11"/>
      <c r="W8" s="11"/>
      <c r="X8" s="11"/>
      <c r="Y8" s="11"/>
      <c r="Z8" s="11"/>
    </row>
    <row r="9" spans="1:26" ht="16.5" x14ac:dyDescent="0.3">
      <c r="A9" s="136" t="s">
        <v>95</v>
      </c>
      <c r="B9" s="107"/>
      <c r="C9" s="107"/>
      <c r="D9" s="113"/>
      <c r="E9" s="146" t="s">
        <v>278</v>
      </c>
      <c r="F9" s="107"/>
      <c r="G9" s="107"/>
      <c r="H9" s="108"/>
      <c r="I9" s="145" t="s">
        <v>96</v>
      </c>
      <c r="J9" s="107"/>
      <c r="K9" s="108"/>
      <c r="L9" s="149" t="s">
        <v>279</v>
      </c>
      <c r="M9" s="107"/>
      <c r="N9" s="107"/>
      <c r="O9" s="108"/>
      <c r="P9" s="11"/>
      <c r="Q9" s="11"/>
      <c r="R9" s="11"/>
      <c r="S9" s="11"/>
      <c r="T9" s="11"/>
      <c r="U9" s="11"/>
      <c r="V9" s="11"/>
      <c r="W9" s="11"/>
      <c r="X9" s="11"/>
      <c r="Y9" s="11"/>
      <c r="Z9" s="11"/>
    </row>
    <row r="10" spans="1:26" ht="16.5" x14ac:dyDescent="0.3">
      <c r="A10" s="145" t="s">
        <v>97</v>
      </c>
      <c r="B10" s="107"/>
      <c r="C10" s="107"/>
      <c r="D10" s="108"/>
      <c r="E10" s="146"/>
      <c r="F10" s="107"/>
      <c r="G10" s="107"/>
      <c r="H10" s="107"/>
      <c r="I10" s="107"/>
      <c r="J10" s="107"/>
      <c r="K10" s="107"/>
      <c r="L10" s="107"/>
      <c r="M10" s="107"/>
      <c r="N10" s="107"/>
      <c r="O10" s="108"/>
      <c r="P10" s="11"/>
      <c r="Q10" s="11"/>
      <c r="R10" s="11"/>
      <c r="S10" s="11"/>
      <c r="T10" s="11"/>
      <c r="U10" s="11"/>
      <c r="V10" s="11"/>
      <c r="W10" s="11"/>
      <c r="X10" s="11"/>
      <c r="Y10" s="11"/>
      <c r="Z10" s="11"/>
    </row>
    <row r="11" spans="1:26" ht="16.5" x14ac:dyDescent="0.25">
      <c r="A11" s="150"/>
      <c r="B11" s="107"/>
      <c r="C11" s="107"/>
      <c r="D11" s="107"/>
      <c r="E11" s="107"/>
      <c r="F11" s="107"/>
      <c r="G11" s="107"/>
      <c r="H11" s="107"/>
      <c r="I11" s="107"/>
      <c r="J11" s="107"/>
      <c r="K11" s="107"/>
      <c r="L11" s="107"/>
      <c r="M11" s="107"/>
      <c r="N11" s="107"/>
      <c r="O11" s="108"/>
      <c r="P11" s="11"/>
      <c r="Q11" s="11"/>
      <c r="R11" s="11"/>
      <c r="S11" s="11"/>
      <c r="T11" s="11"/>
      <c r="U11" s="11"/>
      <c r="V11" s="11"/>
      <c r="W11" s="11"/>
      <c r="X11" s="11"/>
      <c r="Y11" s="11"/>
      <c r="Z11" s="11"/>
    </row>
    <row r="12" spans="1:26" ht="16.5" x14ac:dyDescent="0.3">
      <c r="A12" s="147" t="s">
        <v>98</v>
      </c>
      <c r="B12" s="107"/>
      <c r="C12" s="107"/>
      <c r="D12" s="107"/>
      <c r="E12" s="107"/>
      <c r="F12" s="107"/>
      <c r="G12" s="107"/>
      <c r="H12" s="107"/>
      <c r="I12" s="107"/>
      <c r="J12" s="107"/>
      <c r="K12" s="107"/>
      <c r="L12" s="107"/>
      <c r="M12" s="107"/>
      <c r="N12" s="107"/>
      <c r="O12" s="108"/>
      <c r="P12" s="11"/>
      <c r="Q12" s="11"/>
      <c r="R12" s="11"/>
      <c r="S12" s="11"/>
      <c r="T12" s="11"/>
      <c r="U12" s="11"/>
      <c r="V12" s="11"/>
      <c r="W12" s="11"/>
      <c r="X12" s="11"/>
      <c r="Y12" s="11"/>
      <c r="Z12" s="11"/>
    </row>
    <row r="13" spans="1:26" ht="16.5" x14ac:dyDescent="0.3">
      <c r="A13" s="22" t="s">
        <v>21</v>
      </c>
      <c r="B13" s="147" t="s">
        <v>22</v>
      </c>
      <c r="C13" s="108"/>
      <c r="D13" s="23" t="s">
        <v>99</v>
      </c>
      <c r="E13" s="23" t="s">
        <v>100</v>
      </c>
      <c r="F13" s="23" t="s">
        <v>101</v>
      </c>
      <c r="G13" s="23" t="s">
        <v>102</v>
      </c>
      <c r="H13" s="23" t="s">
        <v>103</v>
      </c>
      <c r="I13" s="23" t="s">
        <v>104</v>
      </c>
      <c r="J13" s="23" t="s">
        <v>105</v>
      </c>
      <c r="K13" s="23" t="s">
        <v>106</v>
      </c>
      <c r="L13" s="23" t="s">
        <v>107</v>
      </c>
      <c r="M13" s="23" t="s">
        <v>108</v>
      </c>
      <c r="N13" s="23" t="s">
        <v>109</v>
      </c>
      <c r="O13" s="23" t="s">
        <v>110</v>
      </c>
      <c r="P13" s="11"/>
      <c r="Q13" s="11"/>
      <c r="R13" s="11"/>
      <c r="S13" s="11"/>
      <c r="T13" s="11"/>
      <c r="U13" s="11"/>
      <c r="V13" s="11"/>
      <c r="W13" s="11"/>
      <c r="X13" s="11"/>
      <c r="Y13" s="11"/>
      <c r="Z13" s="11"/>
    </row>
    <row r="14" spans="1:26" ht="25.5" customHeight="1" x14ac:dyDescent="0.25">
      <c r="A14" s="148" t="str">
        <f>+Identificacion!B16</f>
        <v>1.1 Hechos que podrían dar inicio de la acción disciplinaria</v>
      </c>
      <c r="B14" s="24" t="str">
        <f>+Identificacion!E16</f>
        <v>Cantidad de quejas recibidas</v>
      </c>
      <c r="C14" s="25" t="str">
        <f>+Identificacion!D16</f>
        <v>a</v>
      </c>
      <c r="D14" s="26"/>
      <c r="E14" s="26"/>
      <c r="F14" s="64">
        <v>7</v>
      </c>
      <c r="G14" s="26"/>
      <c r="H14" s="26"/>
      <c r="I14" s="27">
        <v>21</v>
      </c>
      <c r="J14" s="26"/>
      <c r="K14" s="26"/>
      <c r="L14" s="27"/>
      <c r="M14" s="26"/>
      <c r="N14" s="26"/>
      <c r="O14" s="27"/>
      <c r="P14" s="11"/>
      <c r="Q14" s="11"/>
      <c r="R14" s="11"/>
      <c r="S14" s="11"/>
      <c r="T14" s="11"/>
      <c r="U14" s="11"/>
      <c r="V14" s="11"/>
      <c r="W14" s="11"/>
      <c r="X14" s="11"/>
      <c r="Y14" s="11"/>
      <c r="Z14" s="11"/>
    </row>
    <row r="15" spans="1:26" ht="25.5" customHeight="1" x14ac:dyDescent="0.25">
      <c r="A15" s="119"/>
      <c r="B15" s="24" t="str">
        <f>+Identificacion!E17</f>
        <v>Cantidad de informes recibidos</v>
      </c>
      <c r="C15" s="25" t="str">
        <f>+Identificacion!D17</f>
        <v>b</v>
      </c>
      <c r="D15" s="26"/>
      <c r="E15" s="26"/>
      <c r="F15" s="64">
        <v>14</v>
      </c>
      <c r="G15" s="26"/>
      <c r="H15" s="26"/>
      <c r="I15" s="27">
        <v>4</v>
      </c>
      <c r="J15" s="26"/>
      <c r="K15" s="26"/>
      <c r="L15" s="27"/>
      <c r="M15" s="26"/>
      <c r="N15" s="26"/>
      <c r="O15" s="27"/>
      <c r="P15" s="11"/>
      <c r="Q15" s="11"/>
      <c r="R15" s="11"/>
      <c r="S15" s="11"/>
      <c r="T15" s="11"/>
      <c r="U15" s="11"/>
      <c r="V15" s="11"/>
      <c r="W15" s="11"/>
      <c r="X15" s="11"/>
      <c r="Y15" s="11"/>
      <c r="Z15" s="11"/>
    </row>
    <row r="16" spans="1:26" ht="25.5" customHeight="1" x14ac:dyDescent="0.25">
      <c r="A16" s="105"/>
      <c r="B16" s="24" t="str">
        <f>+Identificacion!E18</f>
        <v>Cantidad de remisiones por competencia recibidas</v>
      </c>
      <c r="C16" s="25" t="str">
        <f>+Identificacion!D18</f>
        <v>c</v>
      </c>
      <c r="D16" s="26"/>
      <c r="E16" s="26"/>
      <c r="F16" s="64">
        <v>0</v>
      </c>
      <c r="G16" s="26"/>
      <c r="H16" s="26"/>
      <c r="I16" s="27">
        <v>0</v>
      </c>
      <c r="J16" s="26"/>
      <c r="K16" s="26"/>
      <c r="L16" s="27"/>
      <c r="M16" s="26"/>
      <c r="N16" s="26"/>
      <c r="O16" s="27"/>
      <c r="P16" s="11"/>
      <c r="Q16" s="11"/>
      <c r="R16" s="11"/>
      <c r="S16" s="11"/>
      <c r="T16" s="11"/>
      <c r="U16" s="11"/>
      <c r="V16" s="11"/>
      <c r="W16" s="11"/>
      <c r="X16" s="11"/>
      <c r="Y16" s="11"/>
      <c r="Z16" s="11"/>
    </row>
    <row r="17" spans="1:26" ht="25.5" customHeight="1" x14ac:dyDescent="0.25">
      <c r="A17" s="142" t="str">
        <f>+Identificacion!B19</f>
        <v>1.2 Estado actual de los procesos disciplinarios activos</v>
      </c>
      <c r="B17" s="28" t="str">
        <f>+Identificacion!E19</f>
        <v>Cantidad de quejas en estudio</v>
      </c>
      <c r="C17" s="29" t="str">
        <f>+Identificacion!D19</f>
        <v>a</v>
      </c>
      <c r="D17" s="26"/>
      <c r="E17" s="26"/>
      <c r="F17" s="65">
        <v>7</v>
      </c>
      <c r="G17" s="26"/>
      <c r="H17" s="26"/>
      <c r="I17" s="30">
        <v>0</v>
      </c>
      <c r="J17" s="26"/>
      <c r="K17" s="26"/>
      <c r="L17" s="30"/>
      <c r="M17" s="26"/>
      <c r="N17" s="26"/>
      <c r="O17" s="30"/>
      <c r="P17" s="11"/>
      <c r="Q17" s="11"/>
      <c r="R17" s="11"/>
      <c r="S17" s="11"/>
      <c r="T17" s="11"/>
      <c r="U17" s="11"/>
      <c r="V17" s="11"/>
      <c r="W17" s="11"/>
      <c r="X17" s="11"/>
      <c r="Y17" s="11"/>
      <c r="Z17" s="11"/>
    </row>
    <row r="18" spans="1:26" ht="25.5" customHeight="1" x14ac:dyDescent="0.25">
      <c r="A18" s="119"/>
      <c r="B18" s="28" t="str">
        <f>+Identificacion!E20</f>
        <v>Cantidad de procesos en indagación preliminar</v>
      </c>
      <c r="C18" s="29" t="str">
        <f>+Identificacion!D20</f>
        <v>b</v>
      </c>
      <c r="D18" s="26"/>
      <c r="E18" s="26"/>
      <c r="F18" s="65">
        <v>28</v>
      </c>
      <c r="G18" s="26"/>
      <c r="H18" s="26"/>
      <c r="I18" s="30">
        <v>49</v>
      </c>
      <c r="J18" s="26"/>
      <c r="K18" s="26"/>
      <c r="L18" s="30"/>
      <c r="M18" s="26"/>
      <c r="N18" s="26"/>
      <c r="O18" s="30"/>
      <c r="P18" s="11"/>
      <c r="Q18" s="11"/>
      <c r="R18" s="11"/>
      <c r="S18" s="11"/>
      <c r="T18" s="11"/>
      <c r="U18" s="11"/>
      <c r="V18" s="11"/>
      <c r="W18" s="11"/>
      <c r="X18" s="11"/>
      <c r="Y18" s="11"/>
      <c r="Z18" s="11"/>
    </row>
    <row r="19" spans="1:26" ht="25.5" customHeight="1" x14ac:dyDescent="0.25">
      <c r="A19" s="119"/>
      <c r="B19" s="28" t="str">
        <f>+Identificacion!E21</f>
        <v>Cantidad de procesos en investigación disciplinaria</v>
      </c>
      <c r="C19" s="29" t="str">
        <f>+Identificacion!D21</f>
        <v>c</v>
      </c>
      <c r="D19" s="26"/>
      <c r="E19" s="26"/>
      <c r="F19" s="65">
        <v>8</v>
      </c>
      <c r="G19" s="26"/>
      <c r="H19" s="26"/>
      <c r="I19" s="30">
        <v>11</v>
      </c>
      <c r="J19" s="26"/>
      <c r="K19" s="26"/>
      <c r="L19" s="30"/>
      <c r="M19" s="26"/>
      <c r="N19" s="26"/>
      <c r="O19" s="30"/>
      <c r="P19" s="11"/>
      <c r="Q19" s="11"/>
      <c r="R19" s="11"/>
      <c r="S19" s="11"/>
      <c r="T19" s="11"/>
      <c r="U19" s="11"/>
      <c r="V19" s="11"/>
      <c r="W19" s="11"/>
      <c r="X19" s="11"/>
      <c r="Y19" s="11"/>
      <c r="Z19" s="11"/>
    </row>
    <row r="20" spans="1:26" ht="25.5" customHeight="1" x14ac:dyDescent="0.25">
      <c r="A20" s="119"/>
      <c r="B20" s="28" t="str">
        <f>+Identificacion!E22</f>
        <v>Cantidad de procesos en etapa de juicio</v>
      </c>
      <c r="C20" s="29" t="str">
        <f>+Identificacion!D22</f>
        <v>d</v>
      </c>
      <c r="D20" s="26"/>
      <c r="E20" s="26"/>
      <c r="F20" s="65">
        <v>0</v>
      </c>
      <c r="G20" s="26"/>
      <c r="H20" s="26"/>
      <c r="I20" s="30">
        <v>0</v>
      </c>
      <c r="J20" s="26"/>
      <c r="K20" s="26"/>
      <c r="L20" s="30"/>
      <c r="M20" s="26"/>
      <c r="N20" s="26"/>
      <c r="O20" s="30"/>
      <c r="P20" s="11"/>
      <c r="Q20" s="11"/>
      <c r="R20" s="11"/>
      <c r="S20" s="11"/>
      <c r="T20" s="11"/>
      <c r="U20" s="11"/>
      <c r="V20" s="11"/>
      <c r="W20" s="11"/>
      <c r="X20" s="11"/>
      <c r="Y20" s="11"/>
      <c r="Z20" s="11"/>
    </row>
    <row r="21" spans="1:26" ht="25.5" customHeight="1" x14ac:dyDescent="0.25">
      <c r="A21" s="119"/>
      <c r="B21" s="31" t="str">
        <f>+Identificacion!E23</f>
        <v>Cantidad de procesos en averiguación de responsables</v>
      </c>
      <c r="C21" s="32" t="str">
        <f>+Identificacion!D23</f>
        <v>a</v>
      </c>
      <c r="D21" s="26"/>
      <c r="E21" s="26"/>
      <c r="F21" s="66">
        <v>25</v>
      </c>
      <c r="G21" s="26"/>
      <c r="H21" s="26"/>
      <c r="I21" s="33">
        <v>42</v>
      </c>
      <c r="J21" s="26"/>
      <c r="K21" s="26"/>
      <c r="L21" s="33"/>
      <c r="M21" s="26"/>
      <c r="N21" s="26"/>
      <c r="O21" s="33"/>
      <c r="P21" s="11"/>
      <c r="Q21" s="11"/>
      <c r="R21" s="11"/>
      <c r="S21" s="11"/>
      <c r="T21" s="11"/>
      <c r="U21" s="11"/>
      <c r="V21" s="11"/>
      <c r="W21" s="11"/>
      <c r="X21" s="11"/>
      <c r="Y21" s="11"/>
      <c r="Z21" s="11"/>
    </row>
    <row r="22" spans="1:26" ht="25.5" customHeight="1" x14ac:dyDescent="0.25">
      <c r="A22" s="119"/>
      <c r="B22" s="31" t="str">
        <f>+Identificacion!E24</f>
        <v>Cantidad de investigados de nivel Asistencial</v>
      </c>
      <c r="C22" s="32" t="str">
        <f>+Identificacion!D24</f>
        <v>b</v>
      </c>
      <c r="D22" s="26"/>
      <c r="E22" s="26"/>
      <c r="F22" s="66">
        <v>0</v>
      </c>
      <c r="G22" s="26"/>
      <c r="H22" s="26"/>
      <c r="I22" s="33">
        <v>3</v>
      </c>
      <c r="J22" s="26"/>
      <c r="K22" s="26"/>
      <c r="L22" s="33"/>
      <c r="M22" s="26"/>
      <c r="N22" s="26"/>
      <c r="O22" s="33"/>
      <c r="P22" s="11"/>
      <c r="Q22" s="11"/>
      <c r="R22" s="11"/>
      <c r="S22" s="11"/>
      <c r="T22" s="11"/>
      <c r="U22" s="11"/>
      <c r="V22" s="11"/>
      <c r="W22" s="11"/>
      <c r="X22" s="11"/>
      <c r="Y22" s="11"/>
      <c r="Z22" s="11"/>
    </row>
    <row r="23" spans="1:26" ht="25.5" customHeight="1" x14ac:dyDescent="0.25">
      <c r="A23" s="119"/>
      <c r="B23" s="31" t="str">
        <f>+Identificacion!E25</f>
        <v>Cantidad de investigados de nivel Técnico</v>
      </c>
      <c r="C23" s="32" t="str">
        <f>+Identificacion!D25</f>
        <v>c</v>
      </c>
      <c r="D23" s="26"/>
      <c r="E23" s="26"/>
      <c r="F23" s="66">
        <v>0</v>
      </c>
      <c r="G23" s="26"/>
      <c r="H23" s="26"/>
      <c r="I23" s="33">
        <v>0</v>
      </c>
      <c r="J23" s="26"/>
      <c r="K23" s="26"/>
      <c r="L23" s="33"/>
      <c r="M23" s="26"/>
      <c r="N23" s="26"/>
      <c r="O23" s="33"/>
      <c r="P23" s="11"/>
      <c r="Q23" s="11"/>
      <c r="R23" s="11"/>
      <c r="S23" s="11"/>
      <c r="T23" s="11"/>
      <c r="U23" s="11"/>
      <c r="V23" s="11"/>
      <c r="W23" s="11"/>
      <c r="X23" s="11"/>
      <c r="Y23" s="11"/>
      <c r="Z23" s="11"/>
    </row>
    <row r="24" spans="1:26" ht="25.5" customHeight="1" x14ac:dyDescent="0.25">
      <c r="A24" s="119"/>
      <c r="B24" s="31" t="str">
        <f>+Identificacion!E26</f>
        <v>Cantidad de investigados de nivel Profesional</v>
      </c>
      <c r="C24" s="32" t="str">
        <f>+Identificacion!D26</f>
        <v>d</v>
      </c>
      <c r="D24" s="26"/>
      <c r="E24" s="26"/>
      <c r="F24" s="66">
        <v>8</v>
      </c>
      <c r="G24" s="26"/>
      <c r="H24" s="26"/>
      <c r="I24" s="33">
        <v>14</v>
      </c>
      <c r="J24" s="26"/>
      <c r="K24" s="26"/>
      <c r="L24" s="33"/>
      <c r="M24" s="26"/>
      <c r="N24" s="26"/>
      <c r="O24" s="33"/>
      <c r="P24" s="11"/>
      <c r="Q24" s="11"/>
      <c r="R24" s="11"/>
      <c r="S24" s="11"/>
      <c r="T24" s="11"/>
      <c r="U24" s="11"/>
      <c r="V24" s="11"/>
      <c r="W24" s="11"/>
      <c r="X24" s="11"/>
      <c r="Y24" s="11"/>
      <c r="Z24" s="11"/>
    </row>
    <row r="25" spans="1:26" ht="25.5" customHeight="1" x14ac:dyDescent="0.25">
      <c r="A25" s="119"/>
      <c r="B25" s="31" t="str">
        <f>+Identificacion!E27</f>
        <v>Cantidad de investigados de nivel Asesor</v>
      </c>
      <c r="C25" s="32" t="str">
        <f>+Identificacion!D27</f>
        <v>e</v>
      </c>
      <c r="D25" s="26"/>
      <c r="E25" s="26"/>
      <c r="F25" s="66">
        <v>0</v>
      </c>
      <c r="G25" s="26"/>
      <c r="H25" s="26"/>
      <c r="I25" s="33">
        <v>0</v>
      </c>
      <c r="J25" s="26"/>
      <c r="K25" s="26"/>
      <c r="L25" s="33"/>
      <c r="M25" s="26"/>
      <c r="N25" s="26"/>
      <c r="O25" s="33"/>
      <c r="P25" s="11"/>
      <c r="Q25" s="11"/>
      <c r="R25" s="11"/>
      <c r="S25" s="11"/>
      <c r="T25" s="11"/>
      <c r="U25" s="11"/>
      <c r="V25" s="11"/>
      <c r="W25" s="11"/>
      <c r="X25" s="11"/>
      <c r="Y25" s="11"/>
      <c r="Z25" s="11"/>
    </row>
    <row r="26" spans="1:26" ht="25.5" customHeight="1" x14ac:dyDescent="0.25">
      <c r="A26" s="105"/>
      <c r="B26" s="31" t="str">
        <f>+Identificacion!E28</f>
        <v>Cantidad de investigados de nivel Directivos</v>
      </c>
      <c r="C26" s="32" t="str">
        <f>+Identificacion!D28</f>
        <v>f</v>
      </c>
      <c r="D26" s="26"/>
      <c r="E26" s="26"/>
      <c r="F26" s="66">
        <v>3</v>
      </c>
      <c r="G26" s="26"/>
      <c r="H26" s="26"/>
      <c r="I26" s="33">
        <v>5</v>
      </c>
      <c r="J26" s="26"/>
      <c r="K26" s="26"/>
      <c r="L26" s="33"/>
      <c r="M26" s="26"/>
      <c r="N26" s="26"/>
      <c r="O26" s="33"/>
      <c r="P26" s="11"/>
      <c r="Q26" s="11"/>
      <c r="R26" s="11"/>
      <c r="S26" s="11"/>
      <c r="T26" s="11"/>
      <c r="U26" s="11"/>
      <c r="V26" s="11"/>
      <c r="W26" s="11"/>
      <c r="X26" s="11"/>
      <c r="Y26" s="11"/>
      <c r="Z26" s="11"/>
    </row>
    <row r="27" spans="1:26" ht="25.5" customHeight="1" x14ac:dyDescent="0.25">
      <c r="A27" s="143" t="str">
        <f>+Identificacion!B29</f>
        <v>1.3 Recurrencia de faltas disciplinarias</v>
      </c>
      <c r="B27" s="34" t="str">
        <f>+Identificacion!E29</f>
        <v>Cantidad de faltas leves investigadas</v>
      </c>
      <c r="C27" s="35" t="str">
        <f>+Identificacion!D29</f>
        <v>a</v>
      </c>
      <c r="D27" s="26"/>
      <c r="E27" s="26"/>
      <c r="F27" s="67">
        <v>0</v>
      </c>
      <c r="G27" s="26"/>
      <c r="H27" s="26"/>
      <c r="I27" s="36">
        <v>0</v>
      </c>
      <c r="J27" s="26"/>
      <c r="K27" s="26"/>
      <c r="L27" s="36"/>
      <c r="M27" s="26"/>
      <c r="N27" s="26"/>
      <c r="O27" s="36"/>
      <c r="P27" s="11"/>
      <c r="Q27" s="11"/>
      <c r="R27" s="11"/>
      <c r="S27" s="11"/>
      <c r="T27" s="11"/>
      <c r="U27" s="11"/>
      <c r="V27" s="11"/>
      <c r="W27" s="11"/>
      <c r="X27" s="11"/>
      <c r="Y27" s="11"/>
      <c r="Z27" s="11"/>
    </row>
    <row r="28" spans="1:26" ht="25.5" customHeight="1" x14ac:dyDescent="0.25">
      <c r="A28" s="119"/>
      <c r="B28" s="34" t="str">
        <f>+Identificacion!E30</f>
        <v>Cantidad de faltas graves investigadas</v>
      </c>
      <c r="C28" s="35" t="str">
        <f>+Identificacion!D30</f>
        <v>b</v>
      </c>
      <c r="D28" s="26"/>
      <c r="E28" s="26"/>
      <c r="F28" s="67">
        <v>36</v>
      </c>
      <c r="G28" s="26"/>
      <c r="H28" s="26"/>
      <c r="I28" s="36">
        <v>41</v>
      </c>
      <c r="J28" s="26"/>
      <c r="K28" s="26"/>
      <c r="L28" s="36"/>
      <c r="M28" s="26"/>
      <c r="N28" s="26"/>
      <c r="O28" s="36"/>
      <c r="P28" s="11"/>
      <c r="Q28" s="11"/>
      <c r="R28" s="11"/>
      <c r="S28" s="11"/>
      <c r="T28" s="11"/>
      <c r="U28" s="11"/>
      <c r="V28" s="11"/>
      <c r="W28" s="11"/>
      <c r="X28" s="11"/>
      <c r="Y28" s="11"/>
      <c r="Z28" s="11"/>
    </row>
    <row r="29" spans="1:26" ht="25.5" customHeight="1" x14ac:dyDescent="0.25">
      <c r="A29" s="105"/>
      <c r="B29" s="34" t="str">
        <f>+Identificacion!E31</f>
        <v>Cantidad de faltas gravísimas investigadas</v>
      </c>
      <c r="C29" s="35" t="str">
        <f>+Identificacion!D31</f>
        <v>c</v>
      </c>
      <c r="D29" s="26"/>
      <c r="E29" s="26"/>
      <c r="F29" s="67">
        <v>0</v>
      </c>
      <c r="G29" s="26"/>
      <c r="H29" s="26"/>
      <c r="I29" s="36">
        <v>0</v>
      </c>
      <c r="J29" s="26"/>
      <c r="K29" s="26"/>
      <c r="L29" s="36"/>
      <c r="M29" s="26"/>
      <c r="N29" s="26"/>
      <c r="O29" s="36"/>
      <c r="P29" s="11"/>
      <c r="Q29" s="11"/>
      <c r="R29" s="11"/>
      <c r="S29" s="11"/>
      <c r="T29" s="11"/>
      <c r="U29" s="11"/>
      <c r="V29" s="11"/>
      <c r="W29" s="11"/>
      <c r="X29" s="11"/>
      <c r="Y29" s="11"/>
      <c r="Z29" s="11"/>
    </row>
    <row r="30" spans="1:26" ht="25.5" customHeight="1" x14ac:dyDescent="0.25">
      <c r="A30" s="142" t="str">
        <f>+Identificacion!B32</f>
        <v>1.4 Autos inhibitorios o declaraciones de impedimento</v>
      </c>
      <c r="B30" s="37" t="str">
        <f>+Identificacion!E32</f>
        <v>Cantidad de autos inhibitorios proferidos</v>
      </c>
      <c r="C30" s="29" t="str">
        <f>+Identificacion!D32</f>
        <v>a</v>
      </c>
      <c r="D30" s="26"/>
      <c r="E30" s="26"/>
      <c r="F30" s="65">
        <v>1</v>
      </c>
      <c r="G30" s="26"/>
      <c r="H30" s="26"/>
      <c r="I30" s="30">
        <v>2</v>
      </c>
      <c r="J30" s="26"/>
      <c r="K30" s="26"/>
      <c r="L30" s="30"/>
      <c r="M30" s="26"/>
      <c r="N30" s="26"/>
      <c r="O30" s="30"/>
      <c r="P30" s="11"/>
      <c r="Q30" s="11"/>
      <c r="R30" s="11"/>
      <c r="S30" s="11"/>
      <c r="T30" s="11"/>
      <c r="U30" s="11"/>
      <c r="V30" s="11"/>
      <c r="W30" s="11"/>
      <c r="X30" s="11"/>
      <c r="Y30" s="11"/>
      <c r="Z30" s="11"/>
    </row>
    <row r="31" spans="1:26" ht="25.5" customHeight="1" x14ac:dyDescent="0.25">
      <c r="A31" s="105"/>
      <c r="B31" s="37" t="str">
        <f>+Identificacion!E33</f>
        <v>Cantidad de declaraciones de impedimento</v>
      </c>
      <c r="C31" s="29" t="str">
        <f>+Identificacion!D33</f>
        <v>b</v>
      </c>
      <c r="D31" s="26"/>
      <c r="E31" s="26"/>
      <c r="F31" s="65">
        <v>0</v>
      </c>
      <c r="G31" s="26"/>
      <c r="H31" s="26"/>
      <c r="I31" s="30">
        <v>0</v>
      </c>
      <c r="J31" s="26"/>
      <c r="K31" s="26"/>
      <c r="L31" s="30"/>
      <c r="M31" s="26"/>
      <c r="N31" s="26"/>
      <c r="O31" s="30"/>
      <c r="P31" s="11"/>
      <c r="Q31" s="11"/>
      <c r="R31" s="11"/>
      <c r="S31" s="11"/>
      <c r="T31" s="11"/>
      <c r="U31" s="11"/>
      <c r="V31" s="11"/>
      <c r="W31" s="11"/>
      <c r="X31" s="11"/>
      <c r="Y31" s="11"/>
      <c r="Z31" s="11"/>
    </row>
    <row r="32" spans="1:26" ht="25.5" customHeight="1" x14ac:dyDescent="0.25">
      <c r="A32" s="143" t="str">
        <f>+Identificacion!B34</f>
        <v>1.5 Estado o resultado de los procesos disciplinarios finalizados</v>
      </c>
      <c r="B32" s="38" t="str">
        <f>+Identificacion!E34</f>
        <v>Cantidad de procesos que se archivaron</v>
      </c>
      <c r="C32" s="35" t="str">
        <f>+Identificacion!D34</f>
        <v>a</v>
      </c>
      <c r="D32" s="26"/>
      <c r="E32" s="26"/>
      <c r="F32" s="67">
        <v>6</v>
      </c>
      <c r="G32" s="26"/>
      <c r="H32" s="26"/>
      <c r="I32" s="36">
        <v>4</v>
      </c>
      <c r="J32" s="26"/>
      <c r="K32" s="26"/>
      <c r="L32" s="36"/>
      <c r="M32" s="26"/>
      <c r="N32" s="26"/>
      <c r="O32" s="36"/>
      <c r="P32" s="11"/>
      <c r="Q32" s="11"/>
      <c r="R32" s="11"/>
      <c r="S32" s="11"/>
      <c r="T32" s="11"/>
      <c r="U32" s="11"/>
      <c r="V32" s="11"/>
      <c r="W32" s="11"/>
      <c r="X32" s="11"/>
      <c r="Y32" s="11"/>
      <c r="Z32" s="11"/>
    </row>
    <row r="33" spans="1:26" ht="25.5" customHeight="1" x14ac:dyDescent="0.25">
      <c r="A33" s="119"/>
      <c r="B33" s="38" t="str">
        <f>+Identificacion!E35</f>
        <v>Cantidad de procesos con fallo absolutorio</v>
      </c>
      <c r="C33" s="35" t="str">
        <f>+Identificacion!D35</f>
        <v>a</v>
      </c>
      <c r="D33" s="26"/>
      <c r="E33" s="26"/>
      <c r="F33" s="67">
        <v>0</v>
      </c>
      <c r="G33" s="26"/>
      <c r="H33" s="26"/>
      <c r="I33" s="36">
        <v>0</v>
      </c>
      <c r="J33" s="26"/>
      <c r="K33" s="26"/>
      <c r="L33" s="36"/>
      <c r="M33" s="26"/>
      <c r="N33" s="26"/>
      <c r="O33" s="36"/>
      <c r="P33" s="11"/>
      <c r="Q33" s="11"/>
      <c r="R33" s="11"/>
      <c r="S33" s="11"/>
      <c r="T33" s="11"/>
      <c r="U33" s="11"/>
      <c r="V33" s="11"/>
      <c r="W33" s="11"/>
      <c r="X33" s="11"/>
      <c r="Y33" s="11"/>
      <c r="Z33" s="11"/>
    </row>
    <row r="34" spans="1:26" ht="25.5" customHeight="1" x14ac:dyDescent="0.25">
      <c r="A34" s="119"/>
      <c r="B34" s="38" t="str">
        <f>+Identificacion!E36</f>
        <v>Cantidad de sanciones de destitución e inhabilidad general</v>
      </c>
      <c r="C34" s="35" t="str">
        <f>+Identificacion!D36</f>
        <v>a</v>
      </c>
      <c r="D34" s="26"/>
      <c r="E34" s="26"/>
      <c r="F34" s="67">
        <v>0</v>
      </c>
      <c r="G34" s="26"/>
      <c r="H34" s="26"/>
      <c r="I34" s="36">
        <v>0</v>
      </c>
      <c r="J34" s="26"/>
      <c r="K34" s="26"/>
      <c r="L34" s="36"/>
      <c r="M34" s="26"/>
      <c r="N34" s="26"/>
      <c r="O34" s="36"/>
      <c r="P34" s="11"/>
      <c r="Q34" s="11"/>
      <c r="R34" s="11"/>
      <c r="S34" s="11"/>
      <c r="T34" s="11"/>
      <c r="U34" s="11"/>
      <c r="V34" s="11"/>
      <c r="W34" s="11"/>
      <c r="X34" s="11"/>
      <c r="Y34" s="11"/>
      <c r="Z34" s="11"/>
    </row>
    <row r="35" spans="1:26" ht="25.5" customHeight="1" x14ac:dyDescent="0.25">
      <c r="A35" s="119"/>
      <c r="B35" s="38" t="str">
        <f>+Identificacion!E37</f>
        <v>Cantidad de suspensiones en el ejercicio del cargo e inhabilidad especial</v>
      </c>
      <c r="C35" s="35" t="str">
        <f>+Identificacion!D37</f>
        <v>b</v>
      </c>
      <c r="D35" s="26"/>
      <c r="E35" s="26"/>
      <c r="F35" s="67">
        <v>0</v>
      </c>
      <c r="G35" s="26"/>
      <c r="H35" s="26"/>
      <c r="I35" s="36">
        <v>0</v>
      </c>
      <c r="J35" s="26"/>
      <c r="K35" s="26"/>
      <c r="L35" s="36"/>
      <c r="M35" s="26"/>
      <c r="N35" s="26"/>
      <c r="O35" s="36"/>
      <c r="P35" s="11"/>
      <c r="Q35" s="11"/>
      <c r="R35" s="11"/>
      <c r="S35" s="11"/>
      <c r="T35" s="11"/>
      <c r="U35" s="11"/>
      <c r="V35" s="11"/>
      <c r="W35" s="11"/>
      <c r="X35" s="11"/>
      <c r="Y35" s="11"/>
      <c r="Z35" s="11"/>
    </row>
    <row r="36" spans="1:26" ht="25.5" customHeight="1" x14ac:dyDescent="0.25">
      <c r="A36" s="119"/>
      <c r="B36" s="38" t="str">
        <f>+Identificacion!E38</f>
        <v>Cantidad de suspensiones</v>
      </c>
      <c r="C36" s="35" t="str">
        <f>+Identificacion!D38</f>
        <v>c</v>
      </c>
      <c r="D36" s="26"/>
      <c r="E36" s="26"/>
      <c r="F36" s="67">
        <v>0</v>
      </c>
      <c r="G36" s="26"/>
      <c r="H36" s="26"/>
      <c r="I36" s="36">
        <v>0</v>
      </c>
      <c r="J36" s="26"/>
      <c r="K36" s="26"/>
      <c r="L36" s="36"/>
      <c r="M36" s="26"/>
      <c r="N36" s="26"/>
      <c r="O36" s="36"/>
      <c r="P36" s="11"/>
      <c r="Q36" s="11"/>
      <c r="R36" s="11"/>
      <c r="S36" s="11"/>
      <c r="T36" s="11"/>
      <c r="U36" s="11"/>
      <c r="V36" s="11"/>
      <c r="W36" s="11"/>
      <c r="X36" s="11"/>
      <c r="Y36" s="11"/>
      <c r="Z36" s="11"/>
    </row>
    <row r="37" spans="1:26" ht="25.5" customHeight="1" x14ac:dyDescent="0.25">
      <c r="A37" s="119"/>
      <c r="B37" s="38" t="str">
        <f>+Identificacion!E39</f>
        <v>Cantidad de multas</v>
      </c>
      <c r="C37" s="35" t="str">
        <f>+Identificacion!D39</f>
        <v>d</v>
      </c>
      <c r="D37" s="26"/>
      <c r="E37" s="26"/>
      <c r="F37" s="67">
        <v>0</v>
      </c>
      <c r="G37" s="26"/>
      <c r="H37" s="26"/>
      <c r="I37" s="36">
        <v>0</v>
      </c>
      <c r="J37" s="26"/>
      <c r="K37" s="26"/>
      <c r="L37" s="36"/>
      <c r="M37" s="26"/>
      <c r="N37" s="26"/>
      <c r="O37" s="36"/>
      <c r="P37" s="11"/>
      <c r="Q37" s="11"/>
      <c r="R37" s="11"/>
      <c r="S37" s="11"/>
      <c r="T37" s="11"/>
      <c r="U37" s="11"/>
      <c r="V37" s="11"/>
      <c r="W37" s="11"/>
      <c r="X37" s="11"/>
      <c r="Y37" s="11"/>
      <c r="Z37" s="11"/>
    </row>
    <row r="38" spans="1:26" ht="25.5" customHeight="1" x14ac:dyDescent="0.25">
      <c r="A38" s="119"/>
      <c r="B38" s="38" t="str">
        <f>+Identificacion!E40</f>
        <v>Cantidad de amonestaciones escritas</v>
      </c>
      <c r="C38" s="35" t="str">
        <f>+Identificacion!D40</f>
        <v>e</v>
      </c>
      <c r="D38" s="26"/>
      <c r="E38" s="26"/>
      <c r="F38" s="67">
        <v>0</v>
      </c>
      <c r="G38" s="26"/>
      <c r="H38" s="26"/>
      <c r="I38" s="36">
        <v>0</v>
      </c>
      <c r="J38" s="26"/>
      <c r="K38" s="26"/>
      <c r="L38" s="36"/>
      <c r="M38" s="26"/>
      <c r="N38" s="26"/>
      <c r="O38" s="36"/>
      <c r="P38" s="11"/>
      <c r="Q38" s="11"/>
      <c r="R38" s="11"/>
      <c r="S38" s="11"/>
      <c r="T38" s="11"/>
      <c r="U38" s="11"/>
      <c r="V38" s="11"/>
      <c r="W38" s="11"/>
      <c r="X38" s="11"/>
      <c r="Y38" s="11"/>
      <c r="Z38" s="11"/>
    </row>
    <row r="39" spans="1:26" ht="25.5" customHeight="1" x14ac:dyDescent="0.25">
      <c r="A39" s="105"/>
      <c r="B39" s="38" t="str">
        <f>+Identificacion!E41</f>
        <v>Cantidad de sanciones convertidas a salarios</v>
      </c>
      <c r="C39" s="35" t="str">
        <f>+Identificacion!D41</f>
        <v>f</v>
      </c>
      <c r="D39" s="26"/>
      <c r="E39" s="26"/>
      <c r="F39" s="67">
        <v>0</v>
      </c>
      <c r="G39" s="26"/>
      <c r="H39" s="26"/>
      <c r="I39" s="36">
        <v>0</v>
      </c>
      <c r="J39" s="26"/>
      <c r="K39" s="26"/>
      <c r="L39" s="36"/>
      <c r="M39" s="26"/>
      <c r="N39" s="26"/>
      <c r="O39" s="36"/>
      <c r="P39" s="11"/>
      <c r="Q39" s="11"/>
      <c r="R39" s="11"/>
      <c r="S39" s="11"/>
      <c r="T39" s="11"/>
      <c r="U39" s="11"/>
      <c r="V39" s="11"/>
      <c r="W39" s="11"/>
      <c r="X39" s="11"/>
      <c r="Y39" s="11"/>
      <c r="Z39" s="11"/>
    </row>
    <row r="40" spans="1:26" ht="25.5" customHeight="1" x14ac:dyDescent="0.25">
      <c r="A40" s="144" t="str">
        <f>+Identificacion!B42</f>
        <v>2.1 Auditorias de gestión y de calidad</v>
      </c>
      <c r="B40" s="39" t="str">
        <f>+Identificacion!E42</f>
        <v>Cantidad de Planes de Mejoramiento cerrados</v>
      </c>
      <c r="C40" s="40" t="str">
        <f>+Identificacion!D42</f>
        <v>a</v>
      </c>
      <c r="D40" s="26"/>
      <c r="E40" s="26"/>
      <c r="F40" s="68">
        <v>2</v>
      </c>
      <c r="G40" s="26"/>
      <c r="H40" s="26"/>
      <c r="I40" s="26">
        <v>0</v>
      </c>
      <c r="J40" s="26"/>
      <c r="K40" s="26"/>
      <c r="L40" s="26"/>
      <c r="M40" s="26"/>
      <c r="N40" s="26"/>
      <c r="O40" s="26"/>
      <c r="P40" s="11"/>
      <c r="Q40" s="11"/>
      <c r="R40" s="11"/>
      <c r="S40" s="11"/>
      <c r="T40" s="11"/>
      <c r="U40" s="11"/>
      <c r="V40" s="11"/>
      <c r="W40" s="11"/>
      <c r="X40" s="11"/>
      <c r="Y40" s="11"/>
      <c r="Z40" s="11"/>
    </row>
    <row r="41" spans="1:26" ht="25.5" customHeight="1" x14ac:dyDescent="0.25">
      <c r="A41" s="105"/>
      <c r="B41" s="39" t="str">
        <f>+Identificacion!E43</f>
        <v>Cantidad de Planes de Mejoramiento suscritos</v>
      </c>
      <c r="C41" s="40" t="str">
        <f>+Identificacion!D43</f>
        <v>b</v>
      </c>
      <c r="D41" s="26"/>
      <c r="E41" s="26"/>
      <c r="F41" s="68">
        <v>24</v>
      </c>
      <c r="G41" s="26"/>
      <c r="H41" s="26"/>
      <c r="I41" s="26">
        <v>0</v>
      </c>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A4"/>
    <mergeCell ref="B1:L2"/>
    <mergeCell ref="M1:O1"/>
    <mergeCell ref="M2:O2"/>
    <mergeCell ref="B3:L4"/>
    <mergeCell ref="M3:O3"/>
    <mergeCell ref="M4:O4"/>
    <mergeCell ref="A5:O5"/>
    <mergeCell ref="A6:D6"/>
    <mergeCell ref="E6:O6"/>
    <mergeCell ref="A7:D7"/>
    <mergeCell ref="E7:O7"/>
    <mergeCell ref="A8:D8"/>
    <mergeCell ref="E8:O8"/>
    <mergeCell ref="A10:D10"/>
    <mergeCell ref="B13:C13"/>
    <mergeCell ref="A14:A16"/>
    <mergeCell ref="A9:D9"/>
    <mergeCell ref="E9:H9"/>
    <mergeCell ref="I9:K9"/>
    <mergeCell ref="L9:O9"/>
    <mergeCell ref="E10:O10"/>
    <mergeCell ref="A11:O11"/>
    <mergeCell ref="A12:O12"/>
    <mergeCell ref="A17:A26"/>
    <mergeCell ref="A27:A29"/>
    <mergeCell ref="A30:A31"/>
    <mergeCell ref="A32:A39"/>
    <mergeCell ref="A40:A41"/>
  </mergeCells>
  <pageMargins left="0.25" right="0.25" top="0.75" bottom="0.75"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9CB9C"/>
    <outlinePr summaryBelow="0" summaryRight="0"/>
    <pageSetUpPr fitToPage="1"/>
  </sheetPr>
  <dimension ref="A1:Z1000"/>
  <sheetViews>
    <sheetView showGridLines="0" workbookViewId="0">
      <selection activeCell="B49" sqref="B49"/>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18"/>
      <c r="B1" s="120" t="s">
        <v>0</v>
      </c>
      <c r="C1" s="121"/>
      <c r="D1" s="121"/>
      <c r="E1" s="121"/>
      <c r="F1" s="121"/>
      <c r="G1" s="121"/>
      <c r="H1" s="121"/>
      <c r="I1" s="121"/>
      <c r="J1" s="121"/>
      <c r="K1" s="121"/>
      <c r="L1" s="122"/>
      <c r="M1" s="168" t="s">
        <v>1</v>
      </c>
      <c r="N1" s="108"/>
      <c r="O1" s="42"/>
      <c r="P1" s="42"/>
      <c r="Q1" s="42"/>
      <c r="R1" s="42"/>
      <c r="S1" s="42"/>
      <c r="T1" s="42"/>
      <c r="U1" s="42"/>
      <c r="V1" s="42"/>
      <c r="W1" s="42"/>
      <c r="X1" s="42"/>
      <c r="Y1" s="42"/>
      <c r="Z1" s="42"/>
    </row>
    <row r="2" spans="1:26" ht="16.5" customHeight="1" x14ac:dyDescent="0.3">
      <c r="A2" s="119"/>
      <c r="B2" s="123"/>
      <c r="C2" s="124"/>
      <c r="D2" s="124"/>
      <c r="E2" s="124"/>
      <c r="F2" s="124"/>
      <c r="G2" s="124"/>
      <c r="H2" s="124"/>
      <c r="I2" s="124"/>
      <c r="J2" s="124"/>
      <c r="K2" s="124"/>
      <c r="L2" s="125"/>
      <c r="M2" s="168" t="s">
        <v>2</v>
      </c>
      <c r="N2" s="108"/>
      <c r="O2" s="42"/>
      <c r="P2" s="42"/>
      <c r="Q2" s="42"/>
      <c r="R2" s="42"/>
      <c r="S2" s="42"/>
      <c r="T2" s="42"/>
      <c r="U2" s="42"/>
      <c r="V2" s="42"/>
      <c r="W2" s="42"/>
      <c r="X2" s="42"/>
      <c r="Y2" s="42"/>
      <c r="Z2" s="42"/>
    </row>
    <row r="3" spans="1:26" ht="16.5" customHeight="1" x14ac:dyDescent="0.3">
      <c r="A3" s="119"/>
      <c r="B3" s="120" t="s">
        <v>3</v>
      </c>
      <c r="C3" s="121"/>
      <c r="D3" s="121"/>
      <c r="E3" s="121"/>
      <c r="F3" s="121"/>
      <c r="G3" s="121"/>
      <c r="H3" s="121"/>
      <c r="I3" s="121"/>
      <c r="J3" s="121"/>
      <c r="K3" s="121"/>
      <c r="L3" s="122"/>
      <c r="M3" s="168" t="s">
        <v>4</v>
      </c>
      <c r="N3" s="108"/>
      <c r="O3" s="42"/>
      <c r="P3" s="42"/>
      <c r="Q3" s="42"/>
      <c r="R3" s="42"/>
      <c r="S3" s="42"/>
      <c r="T3" s="42"/>
      <c r="U3" s="42"/>
      <c r="V3" s="42"/>
      <c r="W3" s="42"/>
      <c r="X3" s="42"/>
      <c r="Y3" s="42"/>
      <c r="Z3" s="42"/>
    </row>
    <row r="4" spans="1:26" ht="16.5" customHeight="1" x14ac:dyDescent="0.3">
      <c r="A4" s="105"/>
      <c r="B4" s="123"/>
      <c r="C4" s="124"/>
      <c r="D4" s="124"/>
      <c r="E4" s="124"/>
      <c r="F4" s="124"/>
      <c r="G4" s="124"/>
      <c r="H4" s="124"/>
      <c r="I4" s="124"/>
      <c r="J4" s="124"/>
      <c r="K4" s="124"/>
      <c r="L4" s="125"/>
      <c r="M4" s="168" t="s">
        <v>5</v>
      </c>
      <c r="N4" s="108"/>
      <c r="O4" s="42"/>
      <c r="P4" s="42"/>
      <c r="Q4" s="42"/>
      <c r="R4" s="42"/>
      <c r="S4" s="42"/>
      <c r="T4" s="42"/>
      <c r="U4" s="42"/>
      <c r="V4" s="42"/>
      <c r="W4" s="42"/>
      <c r="X4" s="42"/>
      <c r="Y4" s="42"/>
      <c r="Z4" s="42"/>
    </row>
    <row r="5" spans="1:26" ht="16.5" customHeight="1" x14ac:dyDescent="0.3">
      <c r="A5" s="166"/>
      <c r="B5" s="124"/>
      <c r="C5" s="124"/>
      <c r="D5" s="124"/>
      <c r="E5" s="124"/>
      <c r="F5" s="124"/>
      <c r="G5" s="124"/>
      <c r="H5" s="124"/>
      <c r="I5" s="124"/>
      <c r="J5" s="124"/>
      <c r="K5" s="124"/>
      <c r="L5" s="124"/>
      <c r="M5" s="124"/>
      <c r="N5" s="125"/>
      <c r="O5" s="42"/>
      <c r="P5" s="42"/>
      <c r="Q5" s="42"/>
      <c r="R5" s="42"/>
      <c r="S5" s="42"/>
      <c r="T5" s="42"/>
      <c r="U5" s="42"/>
      <c r="V5" s="42"/>
      <c r="W5" s="42"/>
      <c r="X5" s="42"/>
      <c r="Y5" s="42"/>
      <c r="Z5" s="42"/>
    </row>
    <row r="6" spans="1:26" ht="16.5" customHeight="1" x14ac:dyDescent="0.3">
      <c r="A6" s="136" t="s">
        <v>7</v>
      </c>
      <c r="B6" s="107"/>
      <c r="C6" s="108"/>
      <c r="D6" s="16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36" t="s">
        <v>154</v>
      </c>
      <c r="B7" s="107"/>
      <c r="C7" s="108"/>
      <c r="D7" s="146"/>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36" t="s">
        <v>155</v>
      </c>
      <c r="B8" s="107"/>
      <c r="C8" s="108"/>
      <c r="D8" s="146" t="s">
        <v>111</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35"/>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54" t="s">
        <v>112</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113</v>
      </c>
      <c r="B11" s="44" t="s">
        <v>114</v>
      </c>
      <c r="C11" s="45" t="s">
        <v>99</v>
      </c>
      <c r="D11" s="45" t="s">
        <v>100</v>
      </c>
      <c r="E11" s="45" t="s">
        <v>101</v>
      </c>
      <c r="F11" s="45" t="s">
        <v>102</v>
      </c>
      <c r="G11" s="45" t="s">
        <v>103</v>
      </c>
      <c r="H11" s="45" t="s">
        <v>104</v>
      </c>
      <c r="I11" s="45" t="s">
        <v>105</v>
      </c>
      <c r="J11" s="45" t="s">
        <v>106</v>
      </c>
      <c r="K11" s="45" t="s">
        <v>115</v>
      </c>
      <c r="L11" s="45" t="s">
        <v>108</v>
      </c>
      <c r="M11" s="45" t="s">
        <v>109</v>
      </c>
      <c r="N11" s="45" t="s">
        <v>110</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25</v>
      </c>
      <c r="I12" s="48">
        <f>SUM('Seguimiento 2021'!J14:J16)</f>
        <v>0</v>
      </c>
      <c r="J12" s="48">
        <f>SUM('Seguimiento 2021'!K14:K16)</f>
        <v>0</v>
      </c>
      <c r="K12" s="48">
        <f>SUM('Seguimiento 2021'!L14:L16)</f>
        <v>0</v>
      </c>
      <c r="L12" s="48">
        <f>SUM('Seguimiento 2021'!M14:M16)</f>
        <v>0</v>
      </c>
      <c r="M12" s="48">
        <f>SUM('Seguimiento 2021'!N14:N16)</f>
        <v>0</v>
      </c>
      <c r="N12" s="48">
        <f>SUM('Seguimiento 2021'!O14:O16)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60</v>
      </c>
      <c r="I13" s="48">
        <f>SUM('Seguimiento 2021'!J17:J20)</f>
        <v>0</v>
      </c>
      <c r="J13" s="48">
        <f>SUM('Seguimiento 2021'!K17:K20)</f>
        <v>0</v>
      </c>
      <c r="K13" s="48">
        <f>SUM('Seguimiento 2021'!L17:L20)</f>
        <v>0</v>
      </c>
      <c r="L13" s="48">
        <f>SUM('Seguimiento 2021'!M17:M20)</f>
        <v>0</v>
      </c>
      <c r="M13" s="48">
        <f>SUM('Seguimiento 2021'!N17:N20)</f>
        <v>0</v>
      </c>
      <c r="N13" s="48">
        <f>SUM('Seguimiento 2021'!O17:O20)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42</v>
      </c>
      <c r="I14" s="48">
        <f>'Seguimiento 2021'!J21</f>
        <v>0</v>
      </c>
      <c r="J14" s="48">
        <f>'Seguimiento 2021'!K21</f>
        <v>0</v>
      </c>
      <c r="K14" s="48">
        <f>'Seguimiento 2021'!L21</f>
        <v>0</v>
      </c>
      <c r="L14" s="48">
        <f>'Seguimiento 2021'!M21</f>
        <v>0</v>
      </c>
      <c r="M14" s="48">
        <f>'Seguimiento 2021'!N21</f>
        <v>0</v>
      </c>
      <c r="N14" s="48">
        <f>'Seguimiento 2021'!O21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22</v>
      </c>
      <c r="I15" s="48">
        <f>SUM('Seguimiento 2021'!J22:J26)</f>
        <v>0</v>
      </c>
      <c r="J15" s="48">
        <f>SUM('Seguimiento 2021'!K22:K26)</f>
        <v>0</v>
      </c>
      <c r="K15" s="48">
        <f>SUM('Seguimiento 2021'!L22:L26)</f>
        <v>0</v>
      </c>
      <c r="L15" s="48">
        <f>SUM('Seguimiento 2021'!M22:M26)</f>
        <v>0</v>
      </c>
      <c r="M15" s="48">
        <f>SUM('Seguimiento 2021'!N22:N26)</f>
        <v>0</v>
      </c>
      <c r="N15" s="48">
        <f>SUM('Seguimiento 2021'!O22:O26)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41</v>
      </c>
      <c r="I17" s="48">
        <f>'Seguimiento 2021'!J28</f>
        <v>0</v>
      </c>
      <c r="J17" s="48">
        <f>'Seguimiento 2021'!K28</f>
        <v>0</v>
      </c>
      <c r="K17" s="48">
        <f>'Seguimiento 2021'!L28</f>
        <v>0</v>
      </c>
      <c r="L17" s="48">
        <f>'Seguimiento 2021'!M28</f>
        <v>0</v>
      </c>
      <c r="M17" s="48">
        <f>'Seguimiento 2021'!N28</f>
        <v>0</v>
      </c>
      <c r="N17" s="48">
        <f>'Seguimiento 2021'!O28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0</v>
      </c>
      <c r="L18" s="48">
        <f>'Seguimiento 2021'!M29</f>
        <v>0</v>
      </c>
      <c r="M18" s="48">
        <f>'Seguimiento 2021'!N29</f>
        <v>0</v>
      </c>
      <c r="N18" s="48">
        <f>'Seguimiento 2021'!O29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2</v>
      </c>
      <c r="I19" s="48">
        <f>SUM('Seguimiento 2021'!J30:J31)</f>
        <v>0</v>
      </c>
      <c r="J19" s="48">
        <f>SUM('Seguimiento 2021'!K30:K31)</f>
        <v>0</v>
      </c>
      <c r="K19" s="48">
        <f>SUM('Seguimiento 2021'!L30:L31)</f>
        <v>0</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4</v>
      </c>
      <c r="I20" s="48">
        <f>'Seguimiento 2021'!J32</f>
        <v>0</v>
      </c>
      <c r="J20" s="48">
        <f>'Seguimiento 2021'!K32</f>
        <v>0</v>
      </c>
      <c r="K20" s="48">
        <f>'Seguimiento 2021'!L32</f>
        <v>0</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53"/>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54" t="s">
        <v>116</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2" t="s">
        <v>117</v>
      </c>
      <c r="B26" s="107"/>
      <c r="C26" s="107"/>
      <c r="D26" s="107"/>
      <c r="E26" s="107"/>
      <c r="F26" s="107"/>
      <c r="G26" s="108"/>
      <c r="H26" s="163" t="s">
        <v>118</v>
      </c>
      <c r="I26" s="107"/>
      <c r="J26" s="107"/>
      <c r="K26" s="108"/>
      <c r="L26" s="159" t="s">
        <v>119</v>
      </c>
      <c r="M26" s="107"/>
      <c r="N26" s="108"/>
      <c r="O26" s="42"/>
      <c r="P26" s="42"/>
      <c r="Q26" s="42"/>
      <c r="R26" s="42"/>
      <c r="S26" s="42"/>
      <c r="T26" s="42"/>
      <c r="U26" s="42"/>
      <c r="V26" s="42"/>
      <c r="W26" s="42"/>
      <c r="X26" s="42"/>
      <c r="Y26" s="42"/>
      <c r="Z26" s="42"/>
    </row>
    <row r="27" spans="1:26" ht="33" customHeight="1" x14ac:dyDescent="0.3">
      <c r="A27" s="51" t="s">
        <v>120</v>
      </c>
      <c r="B27" s="164" t="s">
        <v>113</v>
      </c>
      <c r="C27" s="165"/>
      <c r="D27" s="161"/>
      <c r="E27" s="52" t="s">
        <v>121</v>
      </c>
      <c r="F27" s="53" t="s">
        <v>122</v>
      </c>
      <c r="G27" s="54" t="s">
        <v>123</v>
      </c>
      <c r="H27" s="55" t="s">
        <v>124</v>
      </c>
      <c r="I27" s="55" t="s">
        <v>125</v>
      </c>
      <c r="J27" s="55" t="s">
        <v>126</v>
      </c>
      <c r="K27" s="55" t="s">
        <v>127</v>
      </c>
      <c r="L27" s="56" t="s">
        <v>128</v>
      </c>
      <c r="M27" s="160" t="s">
        <v>129</v>
      </c>
      <c r="N27" s="161"/>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57" t="str">
        <f t="shared" ref="B28:B39" si="0">+A12</f>
        <v>Cantidad de hechos que pueden dar inicio al proceso disciplinario</v>
      </c>
      <c r="C28" s="107"/>
      <c r="D28" s="108"/>
      <c r="E28" s="57" t="s">
        <v>130</v>
      </c>
      <c r="F28" s="58" t="s">
        <v>131</v>
      </c>
      <c r="G28" s="57" t="s">
        <v>132</v>
      </c>
      <c r="H28" s="59"/>
      <c r="I28" s="59"/>
      <c r="J28" s="59"/>
      <c r="K28" s="59"/>
      <c r="L28" s="60" t="s">
        <v>133</v>
      </c>
      <c r="M28" s="158" t="s">
        <v>133</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57" t="str">
        <f t="shared" si="0"/>
        <v>Cantidad de procesos activos</v>
      </c>
      <c r="C29" s="107"/>
      <c r="D29" s="108"/>
      <c r="E29" s="57" t="s">
        <v>134</v>
      </c>
      <c r="F29" s="58" t="s">
        <v>135</v>
      </c>
      <c r="G29" s="57" t="s">
        <v>136</v>
      </c>
      <c r="H29" s="59"/>
      <c r="I29" s="59"/>
      <c r="J29" s="59"/>
      <c r="K29" s="59"/>
      <c r="L29" s="60" t="s">
        <v>133</v>
      </c>
      <c r="M29" s="158" t="s">
        <v>133</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57" t="str">
        <f t="shared" si="0"/>
        <v>Procesos en averiguación de responsables</v>
      </c>
      <c r="C30" s="107"/>
      <c r="D30" s="108"/>
      <c r="E30" s="61" t="s">
        <v>133</v>
      </c>
      <c r="F30" s="61" t="s">
        <v>133</v>
      </c>
      <c r="G30" s="61" t="s">
        <v>133</v>
      </c>
      <c r="H30" s="59"/>
      <c r="I30" s="59"/>
      <c r="J30" s="59"/>
      <c r="K30" s="59"/>
      <c r="L30" s="60" t="s">
        <v>133</v>
      </c>
      <c r="M30" s="158" t="s">
        <v>133</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57" t="str">
        <f t="shared" si="0"/>
        <v>Cantidad de sujetos investigados actualmente</v>
      </c>
      <c r="C31" s="107"/>
      <c r="D31" s="108"/>
      <c r="E31" s="57" t="s">
        <v>137</v>
      </c>
      <c r="F31" s="58" t="s">
        <v>138</v>
      </c>
      <c r="G31" s="57" t="s">
        <v>139</v>
      </c>
      <c r="H31" s="59"/>
      <c r="I31" s="59"/>
      <c r="J31" s="59"/>
      <c r="K31" s="59"/>
      <c r="L31" s="60" t="s">
        <v>133</v>
      </c>
      <c r="M31" s="158" t="s">
        <v>133</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57" t="str">
        <f t="shared" si="0"/>
        <v>Cantidad de faltas leves investigadas</v>
      </c>
      <c r="C32" s="107"/>
      <c r="D32" s="108"/>
      <c r="E32" s="57" t="s">
        <v>140</v>
      </c>
      <c r="F32" s="58" t="s">
        <v>141</v>
      </c>
      <c r="G32" s="57" t="s">
        <v>142</v>
      </c>
      <c r="H32" s="59"/>
      <c r="I32" s="59"/>
      <c r="J32" s="59"/>
      <c r="K32" s="59"/>
      <c r="L32" s="60" t="s">
        <v>133</v>
      </c>
      <c r="M32" s="158" t="s">
        <v>133</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57" t="str">
        <f t="shared" si="0"/>
        <v>Cantidad de faltas graves investigadas</v>
      </c>
      <c r="C33" s="107"/>
      <c r="D33" s="108"/>
      <c r="E33" s="57" t="s">
        <v>130</v>
      </c>
      <c r="F33" s="58" t="s">
        <v>143</v>
      </c>
      <c r="G33" s="57" t="s">
        <v>144</v>
      </c>
      <c r="H33" s="59"/>
      <c r="I33" s="59"/>
      <c r="J33" s="59"/>
      <c r="K33" s="59"/>
      <c r="L33" s="60" t="s">
        <v>133</v>
      </c>
      <c r="M33" s="158" t="s">
        <v>133</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57" t="str">
        <f t="shared" si="0"/>
        <v>Cantidad de faltas gravísimas investigadas</v>
      </c>
      <c r="C34" s="107"/>
      <c r="D34" s="108"/>
      <c r="E34" s="57" t="s">
        <v>140</v>
      </c>
      <c r="F34" s="58" t="s">
        <v>141</v>
      </c>
      <c r="G34" s="57" t="s">
        <v>142</v>
      </c>
      <c r="H34" s="59"/>
      <c r="I34" s="59"/>
      <c r="J34" s="59"/>
      <c r="K34" s="59"/>
      <c r="L34" s="60" t="s">
        <v>133</v>
      </c>
      <c r="M34" s="158" t="s">
        <v>133</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57" t="str">
        <f t="shared" si="0"/>
        <v>Canidad de procesos con autos inhibitorios o declaración de impedimiento</v>
      </c>
      <c r="C35" s="107"/>
      <c r="D35" s="108"/>
      <c r="E35" s="61" t="s">
        <v>133</v>
      </c>
      <c r="F35" s="61" t="s">
        <v>133</v>
      </c>
      <c r="G35" s="61" t="s">
        <v>133</v>
      </c>
      <c r="H35" s="59"/>
      <c r="I35" s="59"/>
      <c r="J35" s="59"/>
      <c r="K35" s="59"/>
      <c r="L35" s="60" t="s">
        <v>133</v>
      </c>
      <c r="M35" s="158" t="s">
        <v>133</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57" t="str">
        <f t="shared" si="0"/>
        <v>Cantidad de procesos archivados</v>
      </c>
      <c r="C36" s="107"/>
      <c r="D36" s="108"/>
      <c r="E36" s="57" t="s">
        <v>145</v>
      </c>
      <c r="F36" s="58" t="s">
        <v>146</v>
      </c>
      <c r="G36" s="57" t="s">
        <v>147</v>
      </c>
      <c r="H36" s="59"/>
      <c r="I36" s="59"/>
      <c r="J36" s="59"/>
      <c r="K36" s="59"/>
      <c r="L36" s="60" t="s">
        <v>133</v>
      </c>
      <c r="M36" s="158" t="s">
        <v>133</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57" t="str">
        <f t="shared" si="0"/>
        <v>Cantidad de procesos con fallo absolutorio</v>
      </c>
      <c r="C37" s="107"/>
      <c r="D37" s="108"/>
      <c r="E37" s="61" t="s">
        <v>133</v>
      </c>
      <c r="F37" s="61" t="s">
        <v>133</v>
      </c>
      <c r="G37" s="61" t="s">
        <v>133</v>
      </c>
      <c r="H37" s="59"/>
      <c r="I37" s="59"/>
      <c r="J37" s="59"/>
      <c r="K37" s="59"/>
      <c r="L37" s="60" t="s">
        <v>133</v>
      </c>
      <c r="M37" s="158" t="s">
        <v>133</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57" t="str">
        <f t="shared" si="0"/>
        <v>Cantidad de sanciones impuestas</v>
      </c>
      <c r="C38" s="107"/>
      <c r="D38" s="108"/>
      <c r="E38" s="61" t="s">
        <v>133</v>
      </c>
      <c r="F38" s="61" t="s">
        <v>133</v>
      </c>
      <c r="G38" s="61" t="s">
        <v>133</v>
      </c>
      <c r="H38" s="59"/>
      <c r="I38" s="59"/>
      <c r="J38" s="59"/>
      <c r="K38" s="59"/>
      <c r="L38" s="60" t="s">
        <v>133</v>
      </c>
      <c r="M38" s="158" t="s">
        <v>133</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57" t="str">
        <f t="shared" si="0"/>
        <v>% de Planes de Mejoramiento cerrados</v>
      </c>
      <c r="C39" s="107"/>
      <c r="D39" s="108"/>
      <c r="E39" s="57" t="s">
        <v>148</v>
      </c>
      <c r="F39" s="58" t="s">
        <v>149</v>
      </c>
      <c r="G39" s="57" t="s">
        <v>150</v>
      </c>
      <c r="H39" s="59"/>
      <c r="I39" s="59"/>
      <c r="J39" s="59"/>
      <c r="K39" s="59"/>
      <c r="L39" s="60" t="s">
        <v>133</v>
      </c>
      <c r="M39" s="158" t="s">
        <v>133</v>
      </c>
      <c r="N39" s="108"/>
      <c r="O39" s="42"/>
      <c r="P39" s="42"/>
      <c r="Q39" s="42"/>
      <c r="R39" s="42"/>
      <c r="S39" s="42"/>
      <c r="T39" s="42"/>
      <c r="U39" s="42"/>
      <c r="V39" s="42"/>
      <c r="W39" s="42"/>
      <c r="X39" s="42"/>
      <c r="Y39" s="42"/>
      <c r="Z39" s="42"/>
    </row>
    <row r="40" spans="1:26" ht="16.5" customHeight="1" x14ac:dyDescent="0.3">
      <c r="A40" s="153"/>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54" t="s">
        <v>151</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55" t="s">
        <v>275</v>
      </c>
      <c r="C42" s="121"/>
      <c r="D42" s="121"/>
      <c r="E42" s="121"/>
      <c r="F42" s="121"/>
      <c r="G42" s="121"/>
      <c r="H42" s="121"/>
      <c r="I42" s="121"/>
      <c r="J42" s="121"/>
      <c r="K42" s="121"/>
      <c r="L42" s="121"/>
      <c r="M42" s="121"/>
      <c r="N42" s="122"/>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32"/>
      <c r="C43" s="156"/>
      <c r="D43" s="156"/>
      <c r="E43" s="156"/>
      <c r="F43" s="156"/>
      <c r="G43" s="156"/>
      <c r="H43" s="156"/>
      <c r="I43" s="156"/>
      <c r="J43" s="156"/>
      <c r="K43" s="156"/>
      <c r="L43" s="156"/>
      <c r="M43" s="156"/>
      <c r="N43" s="140"/>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32"/>
      <c r="C44" s="156"/>
      <c r="D44" s="156"/>
      <c r="E44" s="156"/>
      <c r="F44" s="156"/>
      <c r="G44" s="156"/>
      <c r="H44" s="156"/>
      <c r="I44" s="156"/>
      <c r="J44" s="156"/>
      <c r="K44" s="156"/>
      <c r="L44" s="156"/>
      <c r="M44" s="156"/>
      <c r="N44" s="140"/>
      <c r="O44" s="42"/>
      <c r="P44" s="42"/>
      <c r="Q44" s="42"/>
      <c r="R44" s="42"/>
      <c r="S44" s="42"/>
      <c r="T44" s="42"/>
      <c r="U44" s="42"/>
      <c r="V44" s="42"/>
      <c r="W44" s="42"/>
      <c r="X44" s="42"/>
      <c r="Y44" s="42"/>
      <c r="Z44" s="42"/>
    </row>
    <row r="45" spans="1:26" ht="44.25" customHeight="1" x14ac:dyDescent="0.3">
      <c r="A45" s="63" t="str">
        <f t="shared" si="5"/>
        <v>1.3 Recurrencia de faltas disciplinarias</v>
      </c>
      <c r="B45" s="132"/>
      <c r="C45" s="156"/>
      <c r="D45" s="156"/>
      <c r="E45" s="156"/>
      <c r="F45" s="156"/>
      <c r="G45" s="156"/>
      <c r="H45" s="156"/>
      <c r="I45" s="156"/>
      <c r="J45" s="156"/>
      <c r="K45" s="156"/>
      <c r="L45" s="156"/>
      <c r="M45" s="156"/>
      <c r="N45" s="140"/>
      <c r="O45" s="42"/>
      <c r="P45" s="42"/>
      <c r="Q45" s="42"/>
      <c r="R45" s="42"/>
      <c r="S45" s="42"/>
      <c r="T45" s="42"/>
      <c r="U45" s="42"/>
      <c r="V45" s="42"/>
      <c r="W45" s="42"/>
      <c r="X45" s="42"/>
      <c r="Y45" s="42"/>
      <c r="Z45" s="42"/>
    </row>
    <row r="46" spans="1:26" ht="44.25" customHeight="1" x14ac:dyDescent="0.3">
      <c r="A46" s="63" t="str">
        <f>+A34</f>
        <v>1.3 Recurrencia de faltas disciplinarias</v>
      </c>
      <c r="B46" s="132"/>
      <c r="C46" s="156"/>
      <c r="D46" s="156"/>
      <c r="E46" s="156"/>
      <c r="F46" s="156"/>
      <c r="G46" s="156"/>
      <c r="H46" s="156"/>
      <c r="I46" s="156"/>
      <c r="J46" s="156"/>
      <c r="K46" s="156"/>
      <c r="L46" s="156"/>
      <c r="M46" s="156"/>
      <c r="N46" s="140"/>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23"/>
      <c r="C47" s="124"/>
      <c r="D47" s="124"/>
      <c r="E47" s="124"/>
      <c r="F47" s="124"/>
      <c r="G47" s="124"/>
      <c r="H47" s="124"/>
      <c r="I47" s="124"/>
      <c r="J47" s="124"/>
      <c r="K47" s="124"/>
      <c r="L47" s="124"/>
      <c r="M47" s="124"/>
      <c r="N47" s="125"/>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t="s">
        <v>276</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1:A4"/>
    <mergeCell ref="B1:L2"/>
    <mergeCell ref="M1:N1"/>
    <mergeCell ref="M2:N2"/>
    <mergeCell ref="B3:L4"/>
    <mergeCell ref="M3:N3"/>
    <mergeCell ref="M4:N4"/>
    <mergeCell ref="A5:N5"/>
    <mergeCell ref="A6:C6"/>
    <mergeCell ref="D6:N6"/>
    <mergeCell ref="A7:C7"/>
    <mergeCell ref="D7:N7"/>
    <mergeCell ref="A8:C8"/>
    <mergeCell ref="D8:N8"/>
    <mergeCell ref="L26:N26"/>
    <mergeCell ref="M27:N27"/>
    <mergeCell ref="A9:N9"/>
    <mergeCell ref="A10:N10"/>
    <mergeCell ref="A24:N24"/>
    <mergeCell ref="A25:N25"/>
    <mergeCell ref="A26:G26"/>
    <mergeCell ref="H26:K26"/>
    <mergeCell ref="B27:D27"/>
    <mergeCell ref="M32:N32"/>
    <mergeCell ref="M33:N33"/>
    <mergeCell ref="M34:N34"/>
    <mergeCell ref="M35:N35"/>
    <mergeCell ref="M36:N36"/>
    <mergeCell ref="B28:D28"/>
    <mergeCell ref="M28:N28"/>
    <mergeCell ref="B29:D29"/>
    <mergeCell ref="M29:N29"/>
    <mergeCell ref="B30:D30"/>
    <mergeCell ref="M30:N30"/>
    <mergeCell ref="A40:N40"/>
    <mergeCell ref="A41:N41"/>
    <mergeCell ref="B42:N47"/>
    <mergeCell ref="B31:D31"/>
    <mergeCell ref="B32:D32"/>
    <mergeCell ref="B33:D33"/>
    <mergeCell ref="B34:D34"/>
    <mergeCell ref="B35:D35"/>
    <mergeCell ref="B36:D36"/>
    <mergeCell ref="B37:D37"/>
    <mergeCell ref="M37:N37"/>
    <mergeCell ref="M38:N38"/>
    <mergeCell ref="M39:N39"/>
    <mergeCell ref="M31:N31"/>
    <mergeCell ref="B38:D38"/>
    <mergeCell ref="B39:D39"/>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69" t="s">
        <v>156</v>
      </c>
      <c r="B1" s="70" t="s">
        <v>157</v>
      </c>
      <c r="C1" s="71" t="s">
        <v>158</v>
      </c>
      <c r="D1" s="72" t="s">
        <v>159</v>
      </c>
      <c r="E1" s="73" t="s">
        <v>160</v>
      </c>
      <c r="F1" s="74"/>
      <c r="G1" s="75"/>
      <c r="H1" s="42"/>
      <c r="I1" s="42"/>
      <c r="J1" s="42"/>
      <c r="K1" s="42"/>
      <c r="L1" s="42"/>
      <c r="M1" s="42"/>
      <c r="N1" s="42"/>
      <c r="O1" s="42"/>
      <c r="P1" s="42"/>
      <c r="Q1" s="42"/>
      <c r="R1" s="42"/>
      <c r="S1" s="42"/>
      <c r="T1" s="42"/>
      <c r="U1" s="42"/>
      <c r="V1" s="42"/>
      <c r="W1" s="42"/>
      <c r="X1" s="42"/>
      <c r="Y1" s="42"/>
      <c r="Z1" s="42"/>
    </row>
    <row r="2" spans="1:26" ht="16.5" customHeight="1" x14ac:dyDescent="0.3">
      <c r="A2" s="76" t="s">
        <v>161</v>
      </c>
      <c r="B2" s="77" t="s">
        <v>162</v>
      </c>
      <c r="C2" s="78" t="s">
        <v>163</v>
      </c>
      <c r="D2" s="79" t="s">
        <v>164</v>
      </c>
      <c r="E2" s="80" t="s">
        <v>165</v>
      </c>
      <c r="F2" s="81"/>
      <c r="G2" s="75"/>
      <c r="H2" s="42"/>
      <c r="I2" s="42"/>
      <c r="J2" s="42"/>
      <c r="K2" s="42"/>
      <c r="L2" s="42"/>
      <c r="M2" s="42"/>
      <c r="N2" s="42"/>
      <c r="O2" s="42"/>
      <c r="P2" s="42"/>
      <c r="Q2" s="42"/>
      <c r="R2" s="42"/>
      <c r="S2" s="42"/>
      <c r="T2" s="42"/>
      <c r="U2" s="42"/>
      <c r="V2" s="42"/>
      <c r="W2" s="42"/>
      <c r="X2" s="42"/>
      <c r="Y2" s="42"/>
      <c r="Z2" s="42"/>
    </row>
    <row r="3" spans="1:26" ht="16.5" customHeight="1" x14ac:dyDescent="0.3">
      <c r="A3" s="82" t="s">
        <v>166</v>
      </c>
      <c r="B3" s="83" t="s">
        <v>18</v>
      </c>
      <c r="C3" s="78" t="s">
        <v>167</v>
      </c>
      <c r="D3" s="79" t="s">
        <v>168</v>
      </c>
      <c r="E3" s="80" t="s">
        <v>169</v>
      </c>
      <c r="F3" s="84"/>
      <c r="G3" s="42"/>
      <c r="H3" s="42"/>
      <c r="I3" s="42"/>
      <c r="J3" s="42"/>
      <c r="K3" s="42"/>
      <c r="L3" s="42"/>
      <c r="M3" s="42"/>
      <c r="N3" s="42"/>
      <c r="O3" s="42"/>
      <c r="P3" s="42"/>
      <c r="Q3" s="42"/>
      <c r="R3" s="42"/>
      <c r="S3" s="42"/>
      <c r="T3" s="42"/>
      <c r="U3" s="42"/>
      <c r="V3" s="42"/>
      <c r="W3" s="42"/>
      <c r="X3" s="42"/>
      <c r="Y3" s="42"/>
      <c r="Z3" s="42"/>
    </row>
    <row r="4" spans="1:26" ht="16.5" customHeight="1" x14ac:dyDescent="0.3">
      <c r="A4" s="76" t="s">
        <v>170</v>
      </c>
      <c r="B4" s="83" t="s">
        <v>171</v>
      </c>
      <c r="C4" s="85" t="s">
        <v>172</v>
      </c>
      <c r="D4" s="86" t="s">
        <v>173</v>
      </c>
      <c r="E4" s="80" t="s">
        <v>174</v>
      </c>
      <c r="F4" s="81"/>
      <c r="G4" s="75"/>
      <c r="H4" s="42"/>
      <c r="I4" s="42"/>
      <c r="J4" s="42"/>
      <c r="K4" s="42"/>
      <c r="L4" s="42"/>
      <c r="M4" s="42"/>
      <c r="N4" s="42"/>
      <c r="O4" s="42"/>
      <c r="P4" s="42"/>
      <c r="Q4" s="42"/>
      <c r="R4" s="42"/>
      <c r="S4" s="42"/>
      <c r="T4" s="42"/>
      <c r="U4" s="42"/>
      <c r="V4" s="42"/>
      <c r="W4" s="42"/>
      <c r="X4" s="42"/>
      <c r="Y4" s="42"/>
      <c r="Z4" s="42"/>
    </row>
    <row r="5" spans="1:26" ht="16.5" customHeight="1" x14ac:dyDescent="0.3">
      <c r="A5" s="87" t="s">
        <v>175</v>
      </c>
      <c r="B5" s="88"/>
      <c r="C5" s="85" t="s">
        <v>176</v>
      </c>
      <c r="D5" s="79" t="s">
        <v>177</v>
      </c>
      <c r="E5" s="81"/>
      <c r="F5" s="81"/>
      <c r="G5" s="75"/>
      <c r="H5" s="42"/>
      <c r="I5" s="42"/>
      <c r="J5" s="42"/>
      <c r="K5" s="42"/>
      <c r="L5" s="42"/>
      <c r="M5" s="42"/>
      <c r="N5" s="42"/>
      <c r="O5" s="42"/>
      <c r="P5" s="42"/>
      <c r="Q5" s="42"/>
      <c r="R5" s="42"/>
      <c r="S5" s="42"/>
      <c r="T5" s="42"/>
      <c r="U5" s="42"/>
      <c r="V5" s="42"/>
      <c r="W5" s="42"/>
      <c r="X5" s="42"/>
      <c r="Y5" s="42"/>
      <c r="Z5" s="42"/>
    </row>
    <row r="6" spans="1:26" ht="16.5" customHeight="1" x14ac:dyDescent="0.3">
      <c r="A6" s="89" t="s">
        <v>178</v>
      </c>
      <c r="B6" s="42"/>
      <c r="C6" s="90"/>
      <c r="D6" s="79" t="s">
        <v>179</v>
      </c>
      <c r="E6" s="91"/>
      <c r="F6" s="81"/>
      <c r="G6" s="75"/>
      <c r="H6" s="42"/>
      <c r="I6" s="42"/>
      <c r="J6" s="42"/>
      <c r="K6" s="42"/>
      <c r="L6" s="42"/>
      <c r="M6" s="42"/>
      <c r="N6" s="42"/>
      <c r="O6" s="42"/>
      <c r="P6" s="42"/>
      <c r="Q6" s="42"/>
      <c r="R6" s="42"/>
      <c r="S6" s="42"/>
      <c r="T6" s="42"/>
      <c r="U6" s="42"/>
      <c r="V6" s="42"/>
      <c r="W6" s="42"/>
      <c r="X6" s="42"/>
      <c r="Y6" s="42"/>
      <c r="Z6" s="42"/>
    </row>
    <row r="7" spans="1:26" ht="16.5" customHeight="1" x14ac:dyDescent="0.3">
      <c r="A7" s="92" t="s">
        <v>180</v>
      </c>
      <c r="B7" s="42"/>
      <c r="C7" s="93"/>
      <c r="D7" s="94"/>
      <c r="E7" s="84"/>
      <c r="F7" s="81"/>
      <c r="G7" s="75"/>
      <c r="H7" s="42"/>
      <c r="I7" s="42"/>
      <c r="J7" s="42"/>
      <c r="K7" s="42"/>
      <c r="L7" s="42"/>
      <c r="M7" s="42"/>
      <c r="N7" s="42"/>
      <c r="O7" s="42"/>
      <c r="P7" s="42"/>
      <c r="Q7" s="42"/>
      <c r="R7" s="42"/>
      <c r="S7" s="42"/>
      <c r="T7" s="42"/>
      <c r="U7" s="42"/>
      <c r="V7" s="42"/>
      <c r="W7" s="42"/>
      <c r="X7" s="42"/>
      <c r="Y7" s="42"/>
      <c r="Z7" s="42"/>
    </row>
    <row r="8" spans="1:26" ht="16.5" customHeight="1" x14ac:dyDescent="0.3">
      <c r="A8" s="92" t="s">
        <v>181</v>
      </c>
      <c r="B8" s="95" t="s">
        <v>182</v>
      </c>
      <c r="C8" s="96" t="s">
        <v>183</v>
      </c>
      <c r="D8" s="97" t="s">
        <v>184</v>
      </c>
      <c r="E8" s="98" t="s">
        <v>185</v>
      </c>
      <c r="F8" s="98" t="s">
        <v>186</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187</v>
      </c>
      <c r="C9" s="42" t="s">
        <v>188</v>
      </c>
      <c r="D9" s="99" t="s">
        <v>189</v>
      </c>
      <c r="E9" s="100" t="s">
        <v>190</v>
      </c>
      <c r="F9" s="42" t="s">
        <v>191</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192</v>
      </c>
      <c r="C10" s="42" t="s">
        <v>193</v>
      </c>
      <c r="D10" s="101" t="s">
        <v>194</v>
      </c>
      <c r="E10" s="100" t="s">
        <v>195</v>
      </c>
      <c r="F10" s="42" t="s">
        <v>196</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197</v>
      </c>
      <c r="C11" s="42" t="s">
        <v>198</v>
      </c>
      <c r="D11" s="99" t="s">
        <v>199</v>
      </c>
      <c r="E11" s="100" t="s">
        <v>200</v>
      </c>
      <c r="F11" s="42" t="s">
        <v>201</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202</v>
      </c>
      <c r="C12" s="42" t="s">
        <v>203</v>
      </c>
      <c r="D12" s="99" t="s">
        <v>204</v>
      </c>
      <c r="E12" s="100" t="s">
        <v>205</v>
      </c>
      <c r="F12" s="42" t="s">
        <v>206</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207</v>
      </c>
      <c r="C13" s="42" t="s">
        <v>208</v>
      </c>
      <c r="D13" s="99" t="s">
        <v>209</v>
      </c>
      <c r="E13" s="100" t="s">
        <v>210</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211</v>
      </c>
      <c r="C14" s="42" t="s">
        <v>212</v>
      </c>
      <c r="D14" s="99" t="s">
        <v>213</v>
      </c>
      <c r="E14" s="100" t="s">
        <v>214</v>
      </c>
      <c r="F14" s="42" t="s">
        <v>215</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216</v>
      </c>
      <c r="C15" s="42" t="s">
        <v>217</v>
      </c>
      <c r="D15" s="99" t="s">
        <v>218</v>
      </c>
      <c r="E15" s="100" t="s">
        <v>219</v>
      </c>
      <c r="F15" s="42" t="s">
        <v>220</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221</v>
      </c>
      <c r="D16" s="102"/>
      <c r="E16" s="100" t="s">
        <v>222</v>
      </c>
      <c r="F16" s="42" t="s">
        <v>223</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224</v>
      </c>
      <c r="D17" s="42"/>
      <c r="E17" s="100" t="s">
        <v>225</v>
      </c>
      <c r="F17" s="42" t="s">
        <v>226</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3" t="s">
        <v>227</v>
      </c>
      <c r="B18" s="42"/>
      <c r="C18" s="42" t="s">
        <v>228</v>
      </c>
      <c r="D18" s="42"/>
      <c r="E18" s="100" t="s">
        <v>229</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230</v>
      </c>
      <c r="B19" s="42"/>
      <c r="C19" s="42" t="s">
        <v>231</v>
      </c>
      <c r="D19" s="42"/>
      <c r="E19" s="100" t="s">
        <v>232</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233</v>
      </c>
      <c r="B20" s="42"/>
      <c r="C20" s="42" t="s">
        <v>234</v>
      </c>
      <c r="D20" s="42"/>
      <c r="E20" s="100" t="s">
        <v>235</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236</v>
      </c>
      <c r="D21" s="42"/>
      <c r="E21" s="100" t="s">
        <v>237</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238</v>
      </c>
      <c r="D22" s="42"/>
      <c r="E22" s="100" t="s">
        <v>239</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240</v>
      </c>
      <c r="D23" s="42"/>
      <c r="E23" s="100" t="s">
        <v>241</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242</v>
      </c>
      <c r="D24" s="42"/>
      <c r="E24" s="100"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0" t="s">
        <v>243</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244</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245</v>
      </c>
      <c r="C30" s="42" t="s">
        <v>246</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247</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248</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249</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250</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251</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252</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253</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254</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255</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256</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257</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258</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259</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260</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261</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262</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263</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264</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265</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266</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267</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268</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269</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270</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271</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272</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273</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274</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2021-08-30T18:50:13Z</dcterms:modified>
</cp:coreProperties>
</file>